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镜儿泉矿" sheetId="4" r:id="rId1"/>
    <sheet name="天隆矿" sheetId="3" r:id="rId2"/>
  </sheets>
  <definedNames>
    <definedName name="_xlnm.Print_Titles" localSheetId="0">镜儿泉矿!$1:$2</definedName>
    <definedName name="_xlnm.Print_Titles" localSheetId="1">天隆矿!$1:$2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<sst xmlns="http://schemas.openxmlformats.org/spreadsheetml/2006/main" count="186" uniqueCount="88">
  <si>
    <t>附件1：哈密镜儿泉矿业有限责任公司2026年第六批面向社会公开招聘工作人员岗位信息表</t>
  </si>
  <si>
    <t>序号</t>
  </si>
  <si>
    <t>部门</t>
  </si>
  <si>
    <t>岗位名称</t>
  </si>
  <si>
    <t>现缺人数</t>
  </si>
  <si>
    <t>需求人数</t>
  </si>
  <si>
    <t>学历要求</t>
  </si>
  <si>
    <t>专业要求</t>
  </si>
  <si>
    <t>任职要求</t>
  </si>
  <si>
    <t>薪资待遇（含五险一金）</t>
  </si>
  <si>
    <t>备  注</t>
  </si>
  <si>
    <t>生产技术部</t>
  </si>
  <si>
    <t xml:space="preserve">通风工程师
</t>
  </si>
  <si>
    <t>大专及以上学历</t>
  </si>
  <si>
    <t>采矿、通风相关专业</t>
  </si>
  <si>
    <t>男，30-45岁，有社保、有经验的可以适当延长，从事过金属矿山通风类3-5年以上相关工作。能适应矿山工作环境，持相关证件助理工程师及以上职称者优先。</t>
  </si>
  <si>
    <t>按公司薪酬制度执行</t>
  </si>
  <si>
    <t>镜儿泉矿</t>
  </si>
  <si>
    <t>采矿工程师</t>
  </si>
  <si>
    <t>采矿专业</t>
  </si>
  <si>
    <t>男，45岁以下，有社保、有经验的可以适当延长，从事过金属矿山采矿类3-5年以上相关工作。能适应矿山工作环境，持相关证件助理工程师及以上职称者优先。</t>
  </si>
  <si>
    <t>采矿副总工程师
（采矿）</t>
  </si>
  <si>
    <t>男，45岁以下，有社保、有经验的可以适当延长，从事过金属矿山采矿类1-3年以上相关工作。能适应矿山工作环境，持相关证件助理工程师及以上职称者优先。</t>
  </si>
  <si>
    <t>地质工程师</t>
  </si>
  <si>
    <t>矿山地质、地质工程、地质勘查、水文地质等相关专业</t>
  </si>
  <si>
    <t>男，25-50岁以下，5年以上矿山地质从业经历。能独立完成钻孔和巷道编录、上绘地质资料的综合整理，能适应矿山工作。</t>
  </si>
  <si>
    <t>充填工</t>
  </si>
  <si>
    <t>初中及以上</t>
  </si>
  <si>
    <t>相关专业</t>
  </si>
  <si>
    <t>男，50岁以下，身体健康，踏实能干，工作积极有责任心，安全意识强。服从领导安排，能很好地完成本岗位技术学习任务和领导交办的临时工作，适应矿山工作环境，有相关工作经验，具备团队合作精神和解决问题的能力。</t>
  </si>
  <si>
    <t>设备部</t>
  </si>
  <si>
    <t>监控员</t>
  </si>
  <si>
    <t>中专及以上</t>
  </si>
  <si>
    <t>男女不限，45岁以下，熟悉矿山监控监测设备的操作巡检流程，确认各监控摄像头、传感器以及中心服务器、通讯设备运行状态，规范填写监控值班日志，对系统报警信息发现的异常情况及处理过程进行准确、及时记录。</t>
  </si>
  <si>
    <t>机电工程师</t>
  </si>
  <si>
    <t>男，50岁以下，熟悉矿山机电设备原理，负责设备技术管理与故障分析。编制设备检修方案，落实技改及安全技术管控工作。
遵守矿山安全规程，保障机电系统稳定可靠运行。</t>
  </si>
  <si>
    <t>综合管理部</t>
  </si>
  <si>
    <t>炊事员</t>
  </si>
  <si>
    <t>男女不限，45岁以下，熟悉食堂菜品制作，掌握食材清。严格落实食品卫生规范，做好厨具及就餐区域清洁。
遵守单位食堂管理制度，保障就餐人员饮食安全。</t>
  </si>
  <si>
    <t>质检部</t>
  </si>
  <si>
    <t>取制样工</t>
  </si>
  <si>
    <t>大专及以上</t>
  </si>
  <si>
    <t>女，45岁以下，熟悉矿石取样等全套制样工序。严格按照作业标准制备样品，做好标识与记录。遵守矿山安全管理规定，认真细致完成样品制备工作。</t>
  </si>
  <si>
    <t>选矿车间</t>
  </si>
  <si>
    <t>砂泵工</t>
  </si>
  <si>
    <t>男，50岁以下，熟悉选矿砂泵及附属设备操作、日常巡检。能够排查简单设备故障，按规程做好设备保养。严格遵守选矿车间安全制度，保障设备稳定运行。</t>
  </si>
  <si>
    <t>合计</t>
  </si>
  <si>
    <t>技术部</t>
  </si>
  <si>
    <t>副总工程师（采矿）</t>
  </si>
  <si>
    <t>金属矿开采、采矿工程等相关专业</t>
  </si>
  <si>
    <t>男，50岁以下，有社保、有经验的可以适当延长，5年以上从事金属非金属地下矿山工作。能编制各类采矿设计、采掘作业规程、采掘技术总结、工作面管理台账、采矿技术报告等各类采矿相关技术资料，对采掘班组建设、安全、施工质量和现场管理工作负相关责任。持相关证件工程师及以上职称者优先。</t>
  </si>
  <si>
    <t>天隆矿</t>
  </si>
  <si>
    <t>测量工程师</t>
  </si>
  <si>
    <t>工程测量、矿山测量、测绘工程等相关专业</t>
  </si>
  <si>
    <t>男，50岁以下，有社保、有经验的可以适当延长，5年以上从事金属非金属地下矿山工作。能独立负责沉陷区的变形监测和尾矿库坝体位移监测，地表地形、地物测量工作，对测量数据进行复核，编制测量成果、报告。参与、组织全矿范围内的工程验收工作，编制验收、结算报表。持相关证件工程师及以上职称者优先。</t>
  </si>
  <si>
    <t>部长</t>
  </si>
  <si>
    <t>矿物加工、分析化学、应用化学、材料检验等相关专业</t>
  </si>
  <si>
    <t>45岁以下，有社保、有经验的可以适当延长，5年以上矿山质检化验经验，3年质检管理经历。熟悉矿石采制样、化验检测及选矿工艺，掌握化验室危化品、计量器具管理；具备制度编写、数据分析、团队管理及跨部门沟通能力，持有化学检验员证优先，原则性强，严谨细致。</t>
  </si>
  <si>
    <t>设备物资部</t>
  </si>
  <si>
    <t>机电技术员</t>
  </si>
  <si>
    <t>机电一体化、机械、电气等相关专业</t>
  </si>
  <si>
    <t>男，45岁以下，有社保、有经验的可以适当延长，3年以上矿山机电技术工作经验，熟悉矿山设备安装、维保、技改；掌握电气控制、液压、设备故障排查等工作</t>
  </si>
  <si>
    <t>设备管理技术员</t>
  </si>
  <si>
    <t>男，45岁以下，有社保、有经验的可以适当延长，3年以上矿山机电技术工作经验，负责设备运维检修，管控故障，落实保养及技术改造相关工作</t>
  </si>
  <si>
    <t>电工</t>
  </si>
  <si>
    <t>高中及以上学历</t>
  </si>
  <si>
    <t>男，45岁以下，有社保、有经验的可以适当延长，1．对厂区的电器设备、电路、安全用电负责管理;2．建立厂区用电线路、电器检查、维护、保养记录，确保电器设备运行正常;3．发现电器设备故障，应随叫随到，及时汇报、及时修理不拖延。</t>
  </si>
  <si>
    <t>药剂工</t>
  </si>
  <si>
    <t>男，45岁以下，有社保、有经验的可以适当延长，负责药剂的配比浓度，禁止人为操作损失，做好节约、节能生产；如实填写药剂配比、用量、设备运行情况等记录。</t>
  </si>
  <si>
    <t>男，45岁以下，有社保、有经验的可以适当延长，负责选矿砂泵、矿浆管路的运行操作与巡回检查；监控砂泵压力、电流、密封水，及时处理堵管、漏浆等故障；执行安全操作规程，保障矿浆正常输送。</t>
  </si>
  <si>
    <t>厨师</t>
  </si>
  <si>
    <t>初中及以上学历</t>
  </si>
  <si>
    <r>
      <rPr>
        <sz val="11"/>
        <rFont val="方正仿宋简体"/>
        <charset val="134"/>
      </rPr>
      <t>男，45岁以下，有社保、有经验的可以适当延长，能熟练掌握中餐烹饪，可独立掌勺，精通各类家常菜及大锅菜，责任心强，做事干脆利落，工作踏实，服从管理，能适应矿山环境。服从工作安排，依规加工饭菜，保证品种多样、色香味形。</t>
    </r>
    <r>
      <rPr>
        <sz val="11"/>
        <rFont val="方正仿宋简体"/>
        <charset val="0"/>
      </rPr>
      <t xml:space="preserve"> </t>
    </r>
    <r>
      <rPr>
        <sz val="11"/>
        <rFont val="方正仿宋简体"/>
        <charset val="134"/>
      </rPr>
      <t>负责食堂安全消防，排查隐患，杜绝事故。</t>
    </r>
    <r>
      <rPr>
        <sz val="11"/>
        <rFont val="方正仿宋简体"/>
        <charset val="0"/>
      </rPr>
      <t xml:space="preserve"> </t>
    </r>
    <r>
      <rPr>
        <sz val="11"/>
        <rFont val="方正仿宋简体"/>
        <charset val="134"/>
      </rPr>
      <t>制定菜谱与采购计划，做好食材验收签字</t>
    </r>
  </si>
  <si>
    <t>锅炉工</t>
  </si>
  <si>
    <t>男，45岁以下，有社保、有经验的可以适当延长，持有效G1工业锅炉司炉证，G3水处理证优先；1年以上锅炉实操经验，熟悉锅炉启停、巡检、排污及简单故障处置，规范填写运行台账；能适应倒班高温作业，安全意识强，服从管理。</t>
  </si>
  <si>
    <t>安全管理部</t>
  </si>
  <si>
    <t>副总工程师（安全工程师）</t>
  </si>
  <si>
    <t>安全工程、采矿等相关专业</t>
  </si>
  <si>
    <t>男，45岁以下，有社保、有经验的可以适当延长，5年以上矿山安全技术管理经验，熟悉矿山安全法规、标准化体系；能开展隐患排查、风险辨识、安全方案评审及事故分析，具备安全专项方案编制、技术指导与跨部门协调能力，持有注册安全工程师证优先。</t>
  </si>
  <si>
    <t>民爆库保管员</t>
  </si>
  <si>
    <t>女，45岁以下，有社保、有经验的可以适当延长，负责火工品的保管、发放、管理等各方面工作。</t>
  </si>
  <si>
    <t>采矿车间</t>
  </si>
  <si>
    <t>提升机操作工（平硐提升机操作工)</t>
  </si>
  <si>
    <t>男，45岁以下，有社保、有经验的可以适当延长，身体健康无职业禁忌症，持有效提升机特种作业证，熟悉操作与巡检，严守安全规程。</t>
  </si>
  <si>
    <t>提升机操作工</t>
  </si>
  <si>
    <t>45岁以下，有社保、有经验的可以适当延长，身体健康无职业禁忌症，持有效提升机特种作业证，熟悉操作与巡检，严守安全规程。</t>
  </si>
  <si>
    <t>铲车司机</t>
  </si>
  <si>
    <t>男，45岁以下，有社保、有经验的可以适当延长，身体健康无职业禁忌，熟练操作铲运机设备，掌握铲运机作业流程，安全意识强，能排查隐患，服从管理。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</si>
</sst>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方正仿宋简体"/>
      <charset val="134"/>
    </font>
    <font>
      <sz val="12"/>
      <name val="方正仿宋简体"/>
      <charset val="134"/>
    </font>
    <font>
      <sz val="11"/>
      <name val="方正仿宋简体"/>
      <charset val="0"/>
    </font>
    <font>
      <sz val="12"/>
      <color rgb="FFFF0000"/>
      <name val="方正仿宋简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I12" sqref="I12"/>
    </sheetView>
  </sheetViews>
  <sheetFormatPr defaultColWidth="9" defaultRowHeight="14.25"/>
  <cols>
    <col min="1" max="1" width="5.78333333333333" style="1" customWidth="1"/>
    <col min="2" max="2" width="14.5" style="3" customWidth="1"/>
    <col min="3" max="3" width="16.375" style="4" customWidth="1"/>
    <col min="4" max="5" width="9" style="1" customWidth="1"/>
    <col min="6" max="6" width="20.25" style="1" customWidth="1"/>
    <col min="7" max="7" width="20.5833333333333" style="3" customWidth="1"/>
    <col min="8" max="8" width="55.2833333333333" style="3" customWidth="1"/>
    <col min="9" max="9" width="25.3583333333333" style="5" customWidth="1"/>
    <col min="10" max="10" width="21.3833333333333" style="1" customWidth="1"/>
    <col min="11" max="12" width="10.3833333333333" style="1"/>
    <col min="13" max="16384" width="9" style="1"/>
  </cols>
  <sheetData>
    <row r="1" s="1" customFormat="1" ht="39" customHeight="1" spans="1:13">
      <c r="A1" s="6" t="s">
        <v>0</v>
      </c>
      <c r="B1" s="6"/>
      <c r="C1" s="7"/>
      <c r="D1" s="6"/>
      <c r="E1" s="6"/>
      <c r="F1" s="6"/>
      <c r="G1" s="6"/>
      <c r="H1" s="6"/>
      <c r="I1" s="7"/>
      <c r="J1" s="6"/>
    </row>
    <row r="2" s="1" customFormat="1" ht="36" customHeight="1" spans="1:13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</row>
    <row r="3" s="2" customFormat="1" ht="94" customHeight="1" spans="1:13">
      <c r="A3" s="11">
        <f t="shared" ref="A3:A17" si="0">ROW()-2</f>
        <v>1</v>
      </c>
      <c r="B3" s="29" t="s">
        <v>11</v>
      </c>
      <c r="C3" s="15" t="s">
        <v>12</v>
      </c>
      <c r="D3" s="15">
        <v>1</v>
      </c>
      <c r="E3" s="15">
        <v>1</v>
      </c>
      <c r="F3" s="15" t="s">
        <v>13</v>
      </c>
      <c r="G3" s="15" t="s">
        <v>14</v>
      </c>
      <c r="H3" s="15" t="s">
        <v>15</v>
      </c>
      <c r="I3" s="15" t="s">
        <v>16</v>
      </c>
      <c r="J3" s="15" t="s">
        <v>17</v>
      </c>
      <c r="K3" s="1"/>
      <c r="L3" s="1"/>
      <c r="M3" s="1"/>
    </row>
    <row r="4" s="2" customFormat="1" ht="96" customHeight="1" spans="1:13">
      <c r="A4" s="11">
        <f t="shared" si="0"/>
        <v>2</v>
      </c>
      <c r="B4" s="29"/>
      <c r="C4" s="30" t="s">
        <v>18</v>
      </c>
      <c r="D4" s="15">
        <v>1</v>
      </c>
      <c r="E4" s="15">
        <v>1</v>
      </c>
      <c r="F4" s="30" t="s">
        <v>13</v>
      </c>
      <c r="G4" s="15" t="s">
        <v>19</v>
      </c>
      <c r="H4" s="15" t="s">
        <v>20</v>
      </c>
      <c r="I4" s="15" t="s">
        <v>16</v>
      </c>
      <c r="J4" s="15" t="s">
        <v>17</v>
      </c>
      <c r="K4" s="1"/>
      <c r="L4" s="1"/>
      <c r="M4" s="1"/>
    </row>
    <row r="5" s="2" customFormat="1" ht="87" customHeight="1" spans="1:13">
      <c r="A5" s="11">
        <f t="shared" si="0"/>
        <v>3</v>
      </c>
      <c r="B5" s="29"/>
      <c r="C5" s="30" t="s">
        <v>21</v>
      </c>
      <c r="D5" s="15">
        <v>1</v>
      </c>
      <c r="E5" s="15">
        <v>1</v>
      </c>
      <c r="F5" s="30" t="s">
        <v>13</v>
      </c>
      <c r="G5" s="15" t="s">
        <v>19</v>
      </c>
      <c r="H5" s="15" t="s">
        <v>22</v>
      </c>
      <c r="I5" s="15" t="s">
        <v>16</v>
      </c>
      <c r="J5" s="15" t="s">
        <v>17</v>
      </c>
      <c r="K5" s="1"/>
      <c r="L5" s="1"/>
      <c r="M5" s="1"/>
    </row>
    <row r="6" s="2" customFormat="1" ht="66" customHeight="1" spans="1:13">
      <c r="A6" s="11">
        <f t="shared" si="0"/>
        <v>4</v>
      </c>
      <c r="B6" s="29"/>
      <c r="C6" s="30" t="s">
        <v>23</v>
      </c>
      <c r="D6" s="15">
        <v>1</v>
      </c>
      <c r="E6" s="15">
        <v>1</v>
      </c>
      <c r="F6" s="30" t="s">
        <v>13</v>
      </c>
      <c r="G6" s="15" t="s">
        <v>24</v>
      </c>
      <c r="H6" s="15" t="s">
        <v>25</v>
      </c>
      <c r="I6" s="15" t="s">
        <v>16</v>
      </c>
      <c r="J6" s="15" t="s">
        <v>17</v>
      </c>
      <c r="K6" s="1"/>
      <c r="L6" s="1"/>
      <c r="M6" s="1"/>
    </row>
    <row r="7" s="2" customFormat="1" ht="66" customHeight="1" spans="1:13">
      <c r="A7" s="11">
        <f t="shared" si="0"/>
        <v>5</v>
      </c>
      <c r="B7" s="29"/>
      <c r="C7" s="30" t="s">
        <v>26</v>
      </c>
      <c r="D7" s="15">
        <v>2</v>
      </c>
      <c r="E7" s="15">
        <v>2</v>
      </c>
      <c r="F7" s="30" t="s">
        <v>27</v>
      </c>
      <c r="G7" s="15" t="s">
        <v>28</v>
      </c>
      <c r="H7" s="15" t="s">
        <v>29</v>
      </c>
      <c r="I7" s="15" t="s">
        <v>16</v>
      </c>
      <c r="J7" s="15" t="s">
        <v>17</v>
      </c>
      <c r="K7" s="1"/>
      <c r="L7" s="1"/>
      <c r="M7" s="1"/>
    </row>
    <row r="8" s="2" customFormat="1" ht="66" customHeight="1" spans="1:13">
      <c r="A8" s="11">
        <f t="shared" si="0"/>
        <v>6</v>
      </c>
      <c r="B8" s="29" t="s">
        <v>30</v>
      </c>
      <c r="C8" s="15" t="s">
        <v>31</v>
      </c>
      <c r="D8" s="15">
        <v>1</v>
      </c>
      <c r="E8" s="15">
        <v>1</v>
      </c>
      <c r="F8" s="15" t="s">
        <v>32</v>
      </c>
      <c r="G8" s="15" t="s">
        <v>28</v>
      </c>
      <c r="H8" s="15" t="s">
        <v>33</v>
      </c>
      <c r="I8" s="15" t="s">
        <v>16</v>
      </c>
      <c r="J8" s="15" t="s">
        <v>17</v>
      </c>
      <c r="K8" s="1"/>
      <c r="L8" s="1"/>
      <c r="M8" s="1"/>
    </row>
    <row r="9" s="2" customFormat="1" ht="66" customHeight="1" spans="1:13">
      <c r="A9" s="11">
        <f t="shared" si="0"/>
        <v>7</v>
      </c>
      <c r="B9" s="29"/>
      <c r="C9" s="15" t="s">
        <v>34</v>
      </c>
      <c r="D9" s="15">
        <v>1</v>
      </c>
      <c r="E9" s="15">
        <v>1</v>
      </c>
      <c r="F9" s="15" t="s">
        <v>32</v>
      </c>
      <c r="G9" s="15" t="s">
        <v>28</v>
      </c>
      <c r="H9" s="15" t="s">
        <v>35</v>
      </c>
      <c r="I9" s="15" t="s">
        <v>16</v>
      </c>
      <c r="J9" s="15" t="s">
        <v>17</v>
      </c>
      <c r="K9" s="1"/>
      <c r="L9" s="1"/>
      <c r="M9" s="1"/>
    </row>
    <row r="10" s="2" customFormat="1" ht="66" customHeight="1" spans="1:13">
      <c r="A10" s="11">
        <f t="shared" si="0"/>
        <v>8</v>
      </c>
      <c r="B10" s="29" t="s">
        <v>36</v>
      </c>
      <c r="C10" s="15" t="s">
        <v>37</v>
      </c>
      <c r="D10" s="15">
        <v>2</v>
      </c>
      <c r="E10" s="15">
        <v>2</v>
      </c>
      <c r="F10" s="15" t="s">
        <v>32</v>
      </c>
      <c r="G10" s="15" t="s">
        <v>28</v>
      </c>
      <c r="H10" s="15" t="s">
        <v>38</v>
      </c>
      <c r="I10" s="15" t="s">
        <v>16</v>
      </c>
      <c r="J10" s="15" t="s">
        <v>17</v>
      </c>
      <c r="K10" s="1"/>
      <c r="L10" s="1"/>
      <c r="M10" s="1"/>
    </row>
    <row r="11" s="2" customFormat="1" ht="84" customHeight="1" spans="1:13">
      <c r="A11" s="11">
        <f t="shared" si="0"/>
        <v>9</v>
      </c>
      <c r="B11" s="15" t="s">
        <v>39</v>
      </c>
      <c r="C11" s="15" t="s">
        <v>40</v>
      </c>
      <c r="D11" s="15">
        <v>1</v>
      </c>
      <c r="E11" s="15">
        <v>1</v>
      </c>
      <c r="F11" s="15" t="s">
        <v>41</v>
      </c>
      <c r="G11" s="15" t="s">
        <v>28</v>
      </c>
      <c r="H11" s="15" t="s">
        <v>42</v>
      </c>
      <c r="I11" s="15" t="s">
        <v>16</v>
      </c>
      <c r="J11" s="15" t="s">
        <v>17</v>
      </c>
      <c r="K11" s="1"/>
      <c r="L11" s="1"/>
      <c r="M11" s="1"/>
    </row>
    <row r="12" s="2" customFormat="1" ht="66" customHeight="1" spans="1:13">
      <c r="A12" s="11">
        <f t="shared" si="0"/>
        <v>10</v>
      </c>
      <c r="B12" s="29" t="s">
        <v>43</v>
      </c>
      <c r="C12" s="15" t="s">
        <v>44</v>
      </c>
      <c r="D12" s="15">
        <v>1</v>
      </c>
      <c r="E12" s="15">
        <v>1</v>
      </c>
      <c r="F12" s="30" t="s">
        <v>27</v>
      </c>
      <c r="G12" s="15" t="s">
        <v>28</v>
      </c>
      <c r="H12" s="15" t="s">
        <v>45</v>
      </c>
      <c r="I12" s="15" t="s">
        <v>16</v>
      </c>
      <c r="J12" s="15" t="s">
        <v>17</v>
      </c>
      <c r="K12" s="1"/>
      <c r="L12" s="1"/>
      <c r="M12" s="1"/>
    </row>
    <row r="13" s="1" customFormat="1" ht="28" customHeight="1" spans="1:13">
      <c r="A13" s="22"/>
      <c r="B13" s="15" t="s">
        <v>46</v>
      </c>
      <c r="C13" s="23"/>
      <c r="D13" s="24"/>
      <c r="E13" s="25">
        <f>SUM(E3:E12)</f>
        <v>12</v>
      </c>
      <c r="F13" s="26"/>
      <c r="G13" s="23"/>
      <c r="H13" s="31"/>
      <c r="I13" s="32"/>
      <c r="J13" s="33"/>
    </row>
  </sheetData>
  <mergeCells count="3">
    <mergeCell ref="A1:J1"/>
    <mergeCell ref="B3:B7"/>
    <mergeCell ref="B8:B9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opLeftCell="A10" workbookViewId="0">
      <selection activeCell="A1" sqref="A1:J1"/>
    </sheetView>
  </sheetViews>
  <sheetFormatPr defaultColWidth="9" defaultRowHeight="14.25"/>
  <cols>
    <col min="1" max="1" width="5.78333333333333" style="1" customWidth="1"/>
    <col min="2" max="2" width="14.5" style="3" customWidth="1"/>
    <col min="3" max="3" width="14.625" style="4" customWidth="1"/>
    <col min="4" max="4" width="9" style="1" customWidth="1"/>
    <col min="5" max="5" width="9" style="1"/>
    <col min="6" max="6" width="20.25" style="1" customWidth="1"/>
    <col min="7" max="7" width="20.5833333333333" style="3" customWidth="1"/>
    <col min="8" max="8" width="55.2833333333333" style="3" customWidth="1"/>
    <col min="9" max="9" width="25.3583333333333" style="5" customWidth="1"/>
    <col min="10" max="10" width="21.3833333333333" style="1" customWidth="1"/>
    <col min="11" max="12" width="10.3833333333333" style="1"/>
    <col min="13" max="16384" width="9" style="1"/>
  </cols>
  <sheetData>
    <row r="1" s="1" customFormat="1" ht="39" customHeight="1" spans="1:13">
      <c r="A1" s="6" t="s">
        <v>0</v>
      </c>
      <c r="B1" s="6"/>
      <c r="C1" s="7"/>
      <c r="D1" s="6"/>
      <c r="E1" s="6"/>
      <c r="F1" s="6"/>
      <c r="G1" s="6"/>
      <c r="H1" s="6"/>
      <c r="I1" s="7"/>
      <c r="J1" s="6"/>
    </row>
    <row r="2" s="1" customFormat="1" ht="36" customHeight="1" spans="1:13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</row>
    <row r="3" s="2" customFormat="1" ht="94" customHeight="1" spans="1:13">
      <c r="A3" s="11">
        <f>ROW()-2</f>
        <v>1</v>
      </c>
      <c r="B3" s="12" t="s">
        <v>47</v>
      </c>
      <c r="C3" s="13" t="s">
        <v>48</v>
      </c>
      <c r="D3" s="13">
        <v>1</v>
      </c>
      <c r="E3" s="13">
        <v>1</v>
      </c>
      <c r="F3" s="13" t="s">
        <v>13</v>
      </c>
      <c r="G3" s="13" t="s">
        <v>49</v>
      </c>
      <c r="H3" s="14" t="s">
        <v>50</v>
      </c>
      <c r="I3" s="15" t="s">
        <v>16</v>
      </c>
      <c r="J3" s="16" t="s">
        <v>51</v>
      </c>
      <c r="K3" s="1"/>
      <c r="L3" s="1"/>
      <c r="M3" s="1"/>
    </row>
    <row r="4" s="2" customFormat="1" ht="96" customHeight="1" spans="1:13">
      <c r="A4" s="11">
        <f t="shared" ref="A4:A17" si="0">ROW()-2</f>
        <v>2</v>
      </c>
      <c r="B4" s="12"/>
      <c r="C4" s="13" t="s">
        <v>52</v>
      </c>
      <c r="D4" s="13">
        <v>1</v>
      </c>
      <c r="E4" s="13">
        <v>1</v>
      </c>
      <c r="F4" s="13" t="s">
        <v>13</v>
      </c>
      <c r="G4" s="13" t="s">
        <v>53</v>
      </c>
      <c r="H4" s="14" t="s">
        <v>54</v>
      </c>
      <c r="I4" s="15" t="s">
        <v>16</v>
      </c>
      <c r="J4" s="16" t="s">
        <v>51</v>
      </c>
      <c r="K4" s="1"/>
      <c r="L4" s="1"/>
      <c r="M4" s="1"/>
    </row>
    <row r="5" s="2" customFormat="1" ht="87" customHeight="1" spans="1:13">
      <c r="A5" s="11">
        <f t="shared" si="0"/>
        <v>3</v>
      </c>
      <c r="B5" s="13" t="s">
        <v>39</v>
      </c>
      <c r="C5" s="13" t="s">
        <v>55</v>
      </c>
      <c r="D5" s="13">
        <v>1</v>
      </c>
      <c r="E5" s="13">
        <v>1</v>
      </c>
      <c r="F5" s="13" t="s">
        <v>13</v>
      </c>
      <c r="G5" s="13" t="s">
        <v>56</v>
      </c>
      <c r="H5" s="14" t="s">
        <v>57</v>
      </c>
      <c r="I5" s="15" t="s">
        <v>16</v>
      </c>
      <c r="J5" s="16" t="s">
        <v>51</v>
      </c>
      <c r="K5" s="1"/>
      <c r="L5" s="1"/>
      <c r="M5" s="1"/>
    </row>
    <row r="6" s="2" customFormat="1" ht="66" customHeight="1" spans="1:13">
      <c r="A6" s="11">
        <f t="shared" si="0"/>
        <v>4</v>
      </c>
      <c r="B6" s="17" t="s">
        <v>58</v>
      </c>
      <c r="C6" s="13" t="s">
        <v>59</v>
      </c>
      <c r="D6" s="13">
        <v>1</v>
      </c>
      <c r="E6" s="13">
        <v>1</v>
      </c>
      <c r="F6" s="13" t="s">
        <v>13</v>
      </c>
      <c r="G6" s="13" t="s">
        <v>60</v>
      </c>
      <c r="H6" s="14" t="s">
        <v>61</v>
      </c>
      <c r="I6" s="15" t="s">
        <v>16</v>
      </c>
      <c r="J6" s="16" t="s">
        <v>51</v>
      </c>
      <c r="K6" s="1"/>
      <c r="L6" s="1"/>
      <c r="M6" s="1"/>
    </row>
    <row r="7" s="2" customFormat="1" ht="66" customHeight="1" spans="1:13">
      <c r="A7" s="11">
        <f t="shared" si="0"/>
        <v>5</v>
      </c>
      <c r="B7" s="12"/>
      <c r="C7" s="13" t="s">
        <v>62</v>
      </c>
      <c r="D7" s="13">
        <v>1</v>
      </c>
      <c r="E7" s="13">
        <v>1</v>
      </c>
      <c r="F7" s="13" t="s">
        <v>13</v>
      </c>
      <c r="G7" s="13" t="s">
        <v>60</v>
      </c>
      <c r="H7" s="14" t="s">
        <v>63</v>
      </c>
      <c r="I7" s="15" t="s">
        <v>16</v>
      </c>
      <c r="J7" s="16" t="s">
        <v>51</v>
      </c>
      <c r="K7" s="1"/>
      <c r="L7" s="1"/>
      <c r="M7" s="1"/>
    </row>
    <row r="8" s="2" customFormat="1" ht="66" customHeight="1" spans="1:13">
      <c r="A8" s="11">
        <f t="shared" si="0"/>
        <v>6</v>
      </c>
      <c r="B8" s="17" t="s">
        <v>43</v>
      </c>
      <c r="C8" s="13" t="s">
        <v>64</v>
      </c>
      <c r="D8" s="13">
        <v>1</v>
      </c>
      <c r="E8" s="13">
        <v>1</v>
      </c>
      <c r="F8" s="13" t="s">
        <v>65</v>
      </c>
      <c r="G8" s="13" t="s">
        <v>28</v>
      </c>
      <c r="H8" s="14" t="s">
        <v>66</v>
      </c>
      <c r="I8" s="15" t="s">
        <v>16</v>
      </c>
      <c r="J8" s="16" t="s">
        <v>51</v>
      </c>
      <c r="K8" s="1"/>
      <c r="L8" s="1"/>
      <c r="M8" s="1"/>
    </row>
    <row r="9" s="2" customFormat="1" ht="66" customHeight="1" spans="1:13">
      <c r="A9" s="11">
        <f t="shared" si="0"/>
        <v>7</v>
      </c>
      <c r="B9" s="12"/>
      <c r="C9" s="13" t="s">
        <v>67</v>
      </c>
      <c r="D9" s="13">
        <v>1</v>
      </c>
      <c r="E9" s="13">
        <v>1</v>
      </c>
      <c r="F9" s="13" t="s">
        <v>65</v>
      </c>
      <c r="G9" s="13" t="s">
        <v>28</v>
      </c>
      <c r="H9" s="14" t="s">
        <v>68</v>
      </c>
      <c r="I9" s="15" t="s">
        <v>16</v>
      </c>
      <c r="J9" s="16" t="s">
        <v>51</v>
      </c>
      <c r="K9" s="1"/>
      <c r="L9" s="1"/>
      <c r="M9" s="1"/>
    </row>
    <row r="10" s="2" customFormat="1" ht="66" customHeight="1" spans="1:13">
      <c r="A10" s="11">
        <f t="shared" si="0"/>
        <v>8</v>
      </c>
      <c r="B10" s="18"/>
      <c r="C10" s="13" t="s">
        <v>44</v>
      </c>
      <c r="D10" s="13">
        <v>1</v>
      </c>
      <c r="E10" s="13">
        <v>1</v>
      </c>
      <c r="F10" s="13" t="s">
        <v>65</v>
      </c>
      <c r="G10" s="13" t="s">
        <v>28</v>
      </c>
      <c r="H10" s="14" t="s">
        <v>69</v>
      </c>
      <c r="I10" s="15" t="s">
        <v>16</v>
      </c>
      <c r="J10" s="16" t="s">
        <v>51</v>
      </c>
      <c r="K10" s="1"/>
      <c r="L10" s="1"/>
      <c r="M10" s="1"/>
    </row>
    <row r="11" s="2" customFormat="1" ht="95" customHeight="1" spans="1:13">
      <c r="A11" s="11">
        <f t="shared" si="0"/>
        <v>9</v>
      </c>
      <c r="B11" s="17" t="s">
        <v>36</v>
      </c>
      <c r="C11" s="13" t="s">
        <v>70</v>
      </c>
      <c r="D11" s="13">
        <v>1</v>
      </c>
      <c r="E11" s="13">
        <v>1</v>
      </c>
      <c r="F11" s="13" t="s">
        <v>71</v>
      </c>
      <c r="G11" s="13" t="s">
        <v>28</v>
      </c>
      <c r="H11" s="14" t="s">
        <v>72</v>
      </c>
      <c r="I11" s="15" t="s">
        <v>16</v>
      </c>
      <c r="J11" s="16" t="s">
        <v>51</v>
      </c>
      <c r="K11" s="1"/>
      <c r="L11" s="1"/>
      <c r="M11" s="1"/>
    </row>
    <row r="12" s="2" customFormat="1" ht="66" customHeight="1" spans="1:13">
      <c r="A12" s="11">
        <f t="shared" si="0"/>
        <v>10</v>
      </c>
      <c r="B12" s="12"/>
      <c r="C12" s="13" t="s">
        <v>73</v>
      </c>
      <c r="D12" s="13">
        <v>1</v>
      </c>
      <c r="E12" s="13">
        <v>1</v>
      </c>
      <c r="F12" s="13" t="s">
        <v>71</v>
      </c>
      <c r="G12" s="13" t="s">
        <v>28</v>
      </c>
      <c r="H12" s="14" t="s">
        <v>74</v>
      </c>
      <c r="I12" s="15" t="s">
        <v>16</v>
      </c>
      <c r="J12" s="16" t="s">
        <v>51</v>
      </c>
      <c r="K12" s="1"/>
      <c r="L12" s="1"/>
      <c r="M12" s="1"/>
    </row>
    <row r="13" s="2" customFormat="1" ht="76" customHeight="1" spans="1:13">
      <c r="A13" s="11">
        <f t="shared" si="0"/>
        <v>11</v>
      </c>
      <c r="B13" s="17" t="s">
        <v>75</v>
      </c>
      <c r="C13" s="13" t="s">
        <v>76</v>
      </c>
      <c r="D13" s="13">
        <v>1</v>
      </c>
      <c r="E13" s="13">
        <v>1</v>
      </c>
      <c r="F13" s="13" t="s">
        <v>13</v>
      </c>
      <c r="G13" s="13" t="s">
        <v>77</v>
      </c>
      <c r="H13" s="14" t="s">
        <v>78</v>
      </c>
      <c r="I13" s="15" t="s">
        <v>16</v>
      </c>
      <c r="J13" s="16" t="s">
        <v>51</v>
      </c>
      <c r="K13" s="1"/>
      <c r="L13" s="1"/>
      <c r="M13" s="1"/>
    </row>
    <row r="14" s="2" customFormat="1" ht="66" customHeight="1" spans="1:13">
      <c r="A14" s="11">
        <f t="shared" si="0"/>
        <v>12</v>
      </c>
      <c r="B14" s="18"/>
      <c r="C14" s="13" t="s">
        <v>79</v>
      </c>
      <c r="D14" s="13">
        <v>1</v>
      </c>
      <c r="E14" s="13">
        <v>1</v>
      </c>
      <c r="F14" s="13" t="s">
        <v>65</v>
      </c>
      <c r="G14" s="13" t="s">
        <v>28</v>
      </c>
      <c r="H14" s="14" t="s">
        <v>80</v>
      </c>
      <c r="I14" s="15" t="s">
        <v>16</v>
      </c>
      <c r="J14" s="16" t="s">
        <v>51</v>
      </c>
      <c r="K14" s="1"/>
      <c r="L14" s="1"/>
      <c r="M14" s="1"/>
    </row>
    <row r="15" s="2" customFormat="1" ht="66" customHeight="1" spans="1:13">
      <c r="A15" s="11">
        <f t="shared" si="0"/>
        <v>13</v>
      </c>
      <c r="B15" s="19" t="s">
        <v>81</v>
      </c>
      <c r="C15" s="13" t="s">
        <v>82</v>
      </c>
      <c r="D15" s="13">
        <v>1</v>
      </c>
      <c r="E15" s="13">
        <v>1</v>
      </c>
      <c r="F15" s="13" t="s">
        <v>71</v>
      </c>
      <c r="G15" s="13" t="s">
        <v>28</v>
      </c>
      <c r="H15" s="14" t="s">
        <v>83</v>
      </c>
      <c r="I15" s="15" t="s">
        <v>16</v>
      </c>
      <c r="J15" s="16" t="s">
        <v>51</v>
      </c>
      <c r="K15" s="1"/>
      <c r="L15" s="1"/>
      <c r="M15" s="1"/>
    </row>
    <row r="16" s="2" customFormat="1" ht="66" customHeight="1" spans="1:13">
      <c r="A16" s="11">
        <f t="shared" si="0"/>
        <v>14</v>
      </c>
      <c r="B16" s="20"/>
      <c r="C16" s="13" t="s">
        <v>84</v>
      </c>
      <c r="D16" s="13">
        <v>4</v>
      </c>
      <c r="E16" s="13">
        <v>4</v>
      </c>
      <c r="F16" s="13" t="s">
        <v>71</v>
      </c>
      <c r="G16" s="13" t="s">
        <v>28</v>
      </c>
      <c r="H16" s="14" t="s">
        <v>85</v>
      </c>
      <c r="I16" s="15" t="s">
        <v>16</v>
      </c>
      <c r="J16" s="16" t="s">
        <v>51</v>
      </c>
      <c r="K16" s="1"/>
      <c r="L16" s="1"/>
      <c r="M16" s="1"/>
    </row>
    <row r="17" s="2" customFormat="1" ht="66" customHeight="1" spans="1:13">
      <c r="A17" s="11">
        <f t="shared" si="0"/>
        <v>15</v>
      </c>
      <c r="B17" s="21"/>
      <c r="C17" s="13" t="s">
        <v>86</v>
      </c>
      <c r="D17" s="13">
        <v>1</v>
      </c>
      <c r="E17" s="13">
        <v>1</v>
      </c>
      <c r="F17" s="13" t="s">
        <v>71</v>
      </c>
      <c r="G17" s="13" t="s">
        <v>28</v>
      </c>
      <c r="H17" s="14" t="s">
        <v>87</v>
      </c>
      <c r="I17" s="15" t="s">
        <v>16</v>
      </c>
      <c r="J17" s="16" t="s">
        <v>51</v>
      </c>
      <c r="K17" s="1"/>
      <c r="L17" s="1"/>
      <c r="M17" s="1"/>
    </row>
    <row r="18" s="1" customFormat="1" ht="28" customHeight="1" spans="1:13">
      <c r="A18" s="22"/>
      <c r="B18" s="15" t="s">
        <v>46</v>
      </c>
      <c r="C18" s="23"/>
      <c r="D18" s="24"/>
      <c r="E18" s="25">
        <f>SUM(E3:E17)</f>
        <v>18</v>
      </c>
      <c r="F18" s="26"/>
      <c r="G18" s="23"/>
      <c r="H18" s="23"/>
      <c r="I18" s="27"/>
      <c r="J18" s="28"/>
    </row>
  </sheetData>
  <mergeCells count="7">
    <mergeCell ref="A1:J1"/>
    <mergeCell ref="B3:B4"/>
    <mergeCell ref="B6:B7"/>
    <mergeCell ref="B8:B10"/>
    <mergeCell ref="B11:B12"/>
    <mergeCell ref="B13:B14"/>
    <mergeCell ref="B15:B17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镜儿泉矿</vt:lpstr>
      <vt:lpstr>天隆矿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小y.</cp:lastModifiedBy>
  <dcterms:created xsi:type="dcterms:W3CDTF">2025-07-07T01:48:00Z</dcterms:created>
  <dcterms:modified xsi:type="dcterms:W3CDTF">2026-09-17T08:17:16Z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A75CC9C18E6241F09830718B3618E956_13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