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总共 (2026)" sheetId="8" r:id="rId1"/>
  </sheets>
  <definedNames>
    <definedName name="_xlnm.Print_Area" localSheetId="0">'总共 (2026)'!$A$1:$F$28</definedName>
    <definedName name="_xlnm.Print_Titles" localSheetId="0">'总共 (2026)'!$2:$3</definedName>
  </definedNames>
  <calcPr calcId="144525"/>
</workbook>
</file>

<file path=xl/sharedStrings.xml><?xml version="1.0" encoding="utf-8"?>
<sst xmlns="http://schemas.openxmlformats.org/spreadsheetml/2006/main" count="71" uniqueCount="46">
  <si>
    <t>附件：</t>
  </si>
  <si>
    <t>龙轴集团（含权属企业）2026年公开招聘岗位需求信息表</t>
  </si>
  <si>
    <t>序号</t>
  </si>
  <si>
    <t>企业名称</t>
  </si>
  <si>
    <t>岗位名称</t>
  </si>
  <si>
    <t>招聘
人数</t>
  </si>
  <si>
    <t>应聘条件</t>
  </si>
  <si>
    <t>备注</t>
  </si>
  <si>
    <t>福建龙溪轴承（集团）股份有限公司</t>
  </si>
  <si>
    <t>产品设计技术人员</t>
  </si>
  <si>
    <t>1.应届毕业生；
2.年龄35周岁及以下；
3.研究生学历、硕士及以上学位，0802机械工程、080201机械制造及其自动化、080202机械电子工程、080203机械设计及理论、080204车辆工程、0855机械专业；
4.具有扎实的机械制造理论知识，疲劳失效分析基础，掌握三维设计、有限元分析等主流软件的应用，具备较强的产品开发与工艺技术开发能力。</t>
  </si>
  <si>
    <t>1.年龄35周岁及以下；
2.研究生学历、硕士及以上学位，0802机械工程、080201机械制造及其自动化、080202机械电子工程、080203机械设计及理论、080204车辆工程、0855机械专业；
3.具有扎实的机械制造理论知识，疲劳失效分析基础，掌握三维设计、有限元分析等主流软件的应用，具备较强的产品开发与工艺技术开发能力。</t>
  </si>
  <si>
    <t>外销业务</t>
  </si>
  <si>
    <t>1.应届毕业生；
2.年龄35周岁及以下；
3.本科及以上学历、学士及以上学位，国际经济与贸易、英语、机械设计制造及其自动化、机械工程专业；
4.CET-6级或TEM-4级及以上，具备良好的英语听说读写能力、良好的跨文化沟通能力、敏锐的市场洞察能力，熟悉国际贸易知识及电子商务运用，能够通过各类网络平台开发新客户，适应国内外出差。</t>
  </si>
  <si>
    <t>1.年龄35周岁及以下；
2.本科及以上学历、学士及以上学位，国际经济与贸易、英语、机械设计制造及其自动化、机械工程专业；
3.CET-6级或TEM-4级及以上，具备良好的英语听说读写能力、良好的跨文化沟通能力、敏锐的市场洞察能力，熟悉国际贸易知识及电子商务运用，能够通过各类网络平台开发新客户，适应国内外出差。</t>
  </si>
  <si>
    <t>销售业务</t>
  </si>
  <si>
    <t>1.应届毕业生；
2.年龄35周岁及以下；
3.本科及以上学历、学士及以上学位，市场营销、工商管理、机械设计制造及其自动化、机械工程、机器人工程、自动化专业；
4.CET-4级及以上，熟悉办公软件，具备优秀的信息收集、分析能力，较强的学习能力、良好的应变能力和语言表达能力，具备较强的心理素质和团队合作精神，适应较长时间出差。</t>
  </si>
  <si>
    <t>1.年龄35周岁及以下；
2.本科及以上学历、学士及以上学位，市场营销、工商管理、机械设计制造及其自动化、机械工程、机器人工程、自动化专业；
3.CET-4级及以上，熟悉办公软件，具备优秀的信息收集、分析能力，较强的学习能力、良好的应变能力和语言表达能力，具备较强的心理素质和团队合作精神，适应较长时间出差。</t>
  </si>
  <si>
    <t>小计</t>
  </si>
  <si>
    <t>福建省永安轴承有限责任公司</t>
  </si>
  <si>
    <t>机械工程技术人员</t>
  </si>
  <si>
    <t>1.应届毕业生；
2.年龄35周岁及以下；
3.本科及以上学历、学士及以上学位，机械设计制造及其自动化、机械工程、机械工程及自动化、机械设计与制造、车辆工程专业；
4.具有扎实的专业理论知识，掌握三维设计、ROMAX、有限元分析等主流软件的应用，具备较强的产品设计研发能力。</t>
  </si>
  <si>
    <t>工作地点：福建省永安市</t>
  </si>
  <si>
    <t>1.年龄35周岁及以下；
2.本科及以上学历、学士及以上学位，机械设计制造及其自动化、机械工程、机械工程及自动化、机械设计与制造、车辆工程专业；
3.具有扎实的专业理论知识，掌握三维设计、ROMAX、有限元分析等主流软件的应用，具备较强的产品设计研发能力。</t>
  </si>
  <si>
    <t>材料工艺技术人员</t>
  </si>
  <si>
    <t>1.应届毕业生；
2.年龄35周岁及以下；
3.本科及以上学历、学士及以上学位，材料科学与工程、材料成型及控制工程、金属材料工程、金属材料与热处理（技术）专业；
4.具有扎实的专业理论知识，具备较强的材料工艺技术开发能力。</t>
  </si>
  <si>
    <t>1.年龄35周岁及以下；
2.本科及以上学历、学士及以上学位，材料科学与工程、材料成型及控制工程、金属材料工程、金属材料与热处理（技术）专业；
3.具有扎实的专业理论知识，具备较强的材料工艺技术开发能力。</t>
  </si>
  <si>
    <t>1.应届毕业生；
2.年龄35周岁及以下；
3.本科及以上学历、学士及以上学位，国际经济与贸易、市场营销管理、英语专业；
4.英语CET-6级及以上，了解对外贸易基本流程，具备基础的国际贸易理论知识,熟悉办公软件操作，外语口语表达能力强，能适应出差；具备较强的心理素质和团队合作精神。</t>
  </si>
  <si>
    <t>1.年龄35周岁及以下；
2.本科及以上学历、学士及以上学位，国际经济与贸易、市场营销管理、英语专业；
3.英语CET-6级及以上，了解对外贸易基本流程，具备基础的国际贸易理论知识,熟悉办公软件操作，外语口语表达能力强，能适应出差；具备较强的心理素质和团队合作精神。</t>
  </si>
  <si>
    <t>福建省三明齿轮箱有限责任公司</t>
  </si>
  <si>
    <t>1.应届毕业生；
2.年龄35周岁及以下；
3.本科及以上学历、学士及以上学位，机械设计制造及其自动化、机械工程、机械制造工艺及设备、机电一体化技术专业；
4.要求专业基础知识扎实，熟练掌握CAD软件操作技能，具备良好的团队协作精神和责任心。</t>
  </si>
  <si>
    <t>工作地点：福建省三明市</t>
  </si>
  <si>
    <t>1.年龄35周岁及以下；
2.本科及以上学历、学士及以上学位，机械设计制造及其自动化、机械工程、机械制造工艺及设备、机电一体化技术专业；
3.要求专业基础知识扎实，熟练掌握CAD软件操作技能，具备良好的团队协作精神和责任心。</t>
  </si>
  <si>
    <t>热处理技术人员</t>
  </si>
  <si>
    <t>1.应届毕业生；
2.年龄35周岁及以下；
3.本科及以上学历、学士及以上学位，材料科学与工程、材料学、金属材料与热处理（技术）专业；
4.要求专业基础知识扎实，具备良好的团队协作精神和责任心。</t>
  </si>
  <si>
    <t>1.年龄35周岁及以下；
2.本科及以上学历、学士及以上学位，材料科学与工程、材料学、金属材料与热处理（技术）专业；
3.要求专业基础知识扎实，具备良好的团队协作精神和责任心。</t>
  </si>
  <si>
    <t>质量技术</t>
  </si>
  <si>
    <t>1.应届毕业生；
2.年龄35周岁及以下；
3.本科及以上学历、学士及以上学位，机械设计制造及其自动化、机械工程、机械制造工艺及设备、车辆工程、质量管理工程专业；
4.要求专业基础知识扎实，熟悉机械图纸，掌握常用尺寸检测工具，了解ISO9001、IATF16949体系，具备良好的团队协作精神和责任心。</t>
  </si>
  <si>
    <t>人力资源管理</t>
  </si>
  <si>
    <t>1.年龄35周岁及以下；
2.本科及以上学历、学士及以上学位，人力资源管理、企业管理、行政管理专业；
3.CET-4级及以上，熟悉办公软件，具备较强的沟通协调能力、人际关系处理能力和组织能力，具备良好的语言表达能力及团队协作精神、责任心。</t>
  </si>
  <si>
    <t>长沙波德冶金材料有限公司</t>
  </si>
  <si>
    <t>1.应届毕业生；
2.年龄35周岁及以下；
3..本科及以上学历、学士及以上学位，机械设计制造及其自动化、机械工程、机械工程及自动化、机械电子工程、车辆工程、机器人工程、过程装备与控制工程、材料科学与工程、粉体材料科学与工程、材料成型及控制工程、金属材料工程、材料学、金属材料与热处理专业；
4.具有扎实的专业理论知识，具备较强的产品开发与工艺技术开发能力。</t>
  </si>
  <si>
    <t>工作地点：湖南省长沙市</t>
  </si>
  <si>
    <t>财务管理</t>
  </si>
  <si>
    <t>1.年龄35周岁及以下；
2.本科及以上学历、学士及以上学位，会计学、会计电算化、财务会计、财务管理、审计学、金融学、金融工程、保险学、投资学、企业财务管理专业；
3.CET-4级及以上，具有扎实的专业理论知识，熟练掌握金蝶、用友等主流财务软件，熟练掌握办公软件，有一定的文字功底，适应能力强，具备较强的心理素质和团队合作精神。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</si>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</sst>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仿宋_GB2312"/>
      <charset val="134"/>
    </font>
    <font>
      <sz val="12"/>
      <name val="黑体"/>
      <charset val="134"/>
    </font>
    <font>
      <sz val="18"/>
      <name val="方正小标宋简体"/>
      <charset val="134"/>
    </font>
    <font>
      <b/>
      <sz val="11"/>
      <name val="仿宋_GB2312"/>
      <charset val="134"/>
    </font>
    <font>
      <b/>
      <sz val="10"/>
      <name val="仿宋_GB2312"/>
      <charset val="134"/>
    </font>
    <font>
      <sz val="11"/>
      <color rgb="FFFF0000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/>
  </cellStyleXfs>
  <cellXfs count="25">
    <xf numFmtId="0" fontId="0" fillId="0" borderId="0" xfId="0">
      <alignment vertical="center"/>
    </xf>
    <xf numFmtId="0" fontId="1" fillId="0" borderId="0" xfId="49" applyFont="1" applyFill="1"/>
    <xf numFmtId="0" fontId="0" fillId="0" borderId="0" xfId="49" applyFont="1" applyFill="1"/>
    <xf numFmtId="0" fontId="0" fillId="0" borderId="0" xfId="0" applyFill="1">
      <alignment vertical="center"/>
    </xf>
    <xf numFmtId="0" fontId="2" fillId="0" borderId="0" xfId="49" applyFont="1" applyFill="1" applyAlignment="1">
      <alignment horizontal="center"/>
    </xf>
    <xf numFmtId="0" fontId="2" fillId="0" borderId="0" xfId="49" applyFont="1" applyFill="1"/>
    <xf numFmtId="0" fontId="0" fillId="0" borderId="0" xfId="49" applyFont="1"/>
    <xf numFmtId="0" fontId="3" fillId="0" borderId="0" xfId="49" applyFont="1" applyFill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vertical="center" wrapText="1"/>
    </xf>
    <xf numFmtId="0" fontId="6" fillId="3" borderId="2" xfId="49" applyFont="1" applyFill="1" applyBorder="1" applyAlignment="1">
      <alignment horizontal="center" vertical="center" wrapText="1"/>
    </xf>
    <xf numFmtId="0" fontId="6" fillId="3" borderId="2" xfId="49" applyFont="1" applyFill="1" applyBorder="1" applyAlignment="1">
      <alignment horizontal="left" vertical="center" wrapText="1"/>
    </xf>
    <xf numFmtId="0" fontId="2" fillId="3" borderId="2" xfId="49" applyFont="1" applyFill="1" applyBorder="1" applyAlignment="1">
      <alignment horizontal="left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6" fillId="4" borderId="2" xfId="49" applyFont="1" applyFill="1" applyBorder="1" applyAlignment="1">
      <alignment horizontal="center" vertical="center" wrapText="1"/>
    </xf>
    <xf numFmtId="0" fontId="2" fillId="4" borderId="2" xfId="49" applyFont="1" applyFill="1" applyBorder="1" applyAlignment="1">
      <alignment horizontal="left" vertical="center" wrapText="1"/>
    </xf>
    <xf numFmtId="0" fontId="7" fillId="0" borderId="0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28"/>
  <sheetViews>
    <sheetView tabSelected="1" view="pageBreakPreview" zoomScale="85" zoomScaleNormal="115" zoomScaleSheetLayoutView="85" workbookViewId="0">
      <pane ySplit="3" topLeftCell="A4" activePane="bottomLeft" state="frozen"/>
      <selection/>
      <selection pane="bottomLeft" activeCell="K25" sqref="K25"/>
    </sheetView>
  </sheetViews>
  <sheetFormatPr defaultColWidth="9" defaultRowHeight="13.5"/>
  <cols>
    <col min="1" max="1" width="5" style="4" customWidth="1"/>
    <col min="2" max="2" width="13.625" style="4" customWidth="1"/>
    <col min="3" max="3" width="11.1416666666667" style="4" customWidth="1"/>
    <col min="4" max="4" width="6.375" style="5" customWidth="1"/>
    <col min="5" max="5" width="76.575" style="5" customWidth="1"/>
    <col min="6" max="6" width="12.175" style="5" customWidth="1"/>
    <col min="7" max="224" width="9" style="2"/>
    <col min="225" max="16384" width="9" style="6"/>
  </cols>
  <sheetData>
    <row r="1" ht="17" customHeight="1" spans="1:2">
      <c r="A1" s="7" t="s">
        <v>0</v>
      </c>
      <c r="B1" s="7"/>
    </row>
    <row r="2" ht="29.45" customHeight="1" spans="1:6">
      <c r="A2" s="8" t="s">
        <v>1</v>
      </c>
      <c r="B2" s="8"/>
      <c r="C2" s="8"/>
      <c r="D2" s="8"/>
      <c r="E2" s="8"/>
      <c r="F2" s="8"/>
    </row>
    <row r="3" ht="29.1" customHeight="1" spans="1:251">
      <c r="A3" s="9" t="s">
        <v>2</v>
      </c>
      <c r="B3" s="9" t="s">
        <v>3</v>
      </c>
      <c r="C3" s="10" t="s">
        <v>4</v>
      </c>
      <c r="D3" s="9" t="s">
        <v>5</v>
      </c>
      <c r="E3" s="10" t="s">
        <v>6</v>
      </c>
      <c r="F3" s="9" t="s">
        <v>7</v>
      </c>
      <c r="G3"/>
      <c r="H3"/>
      <c r="I3" s="24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IF3"/>
      <c r="IG3"/>
      <c r="IH3"/>
      <c r="II3"/>
      <c r="IJ3"/>
      <c r="IK3"/>
      <c r="IL3"/>
      <c r="IM3"/>
      <c r="IN3"/>
      <c r="IO3"/>
      <c r="IP3"/>
      <c r="IQ3"/>
    </row>
    <row r="4" s="1" customFormat="1" ht="79" customHeight="1" spans="1:6">
      <c r="A4" s="11">
        <v>1</v>
      </c>
      <c r="B4" s="11" t="s">
        <v>8</v>
      </c>
      <c r="C4" s="12" t="s">
        <v>9</v>
      </c>
      <c r="D4" s="13">
        <v>5</v>
      </c>
      <c r="E4" s="14" t="s">
        <v>10</v>
      </c>
      <c r="F4" s="15"/>
    </row>
    <row r="5" s="1" customFormat="1" ht="67" customHeight="1" spans="1:6">
      <c r="A5" s="11">
        <v>2</v>
      </c>
      <c r="B5" s="11"/>
      <c r="C5" s="12" t="s">
        <v>9</v>
      </c>
      <c r="D5" s="13">
        <v>5</v>
      </c>
      <c r="E5" s="14" t="s">
        <v>11</v>
      </c>
      <c r="F5" s="15"/>
    </row>
    <row r="6" s="1" customFormat="1" ht="91" customHeight="1" spans="1:6">
      <c r="A6" s="11">
        <v>3</v>
      </c>
      <c r="B6" s="11"/>
      <c r="C6" s="12" t="s">
        <v>12</v>
      </c>
      <c r="D6" s="13">
        <v>2</v>
      </c>
      <c r="E6" s="14" t="s">
        <v>13</v>
      </c>
      <c r="F6" s="15"/>
    </row>
    <row r="7" s="1" customFormat="1" ht="78" customHeight="1" spans="1:6">
      <c r="A7" s="11">
        <v>4</v>
      </c>
      <c r="B7" s="11"/>
      <c r="C7" s="12" t="s">
        <v>12</v>
      </c>
      <c r="D7" s="13">
        <v>3</v>
      </c>
      <c r="E7" s="14" t="s">
        <v>14</v>
      </c>
      <c r="F7" s="15"/>
    </row>
    <row r="8" s="1" customFormat="1" ht="78" customHeight="1" spans="1:6">
      <c r="A8" s="11">
        <v>5</v>
      </c>
      <c r="B8" s="11"/>
      <c r="C8" s="12" t="s">
        <v>15</v>
      </c>
      <c r="D8" s="13">
        <v>3</v>
      </c>
      <c r="E8" s="14" t="s">
        <v>16</v>
      </c>
      <c r="F8" s="15"/>
    </row>
    <row r="9" s="1" customFormat="1" ht="74" customHeight="1" spans="1:6">
      <c r="A9" s="11">
        <v>6</v>
      </c>
      <c r="B9" s="11"/>
      <c r="C9" s="12" t="s">
        <v>15</v>
      </c>
      <c r="D9" s="13">
        <v>2</v>
      </c>
      <c r="E9" s="14" t="s">
        <v>17</v>
      </c>
      <c r="F9" s="15"/>
    </row>
    <row r="10" s="2" customFormat="1" ht="28" customHeight="1" spans="1:6">
      <c r="A10" s="16" t="s">
        <v>18</v>
      </c>
      <c r="B10" s="16"/>
      <c r="C10" s="16"/>
      <c r="D10" s="16">
        <f>SUM(D4:D9)</f>
        <v>20</v>
      </c>
      <c r="E10" s="17"/>
      <c r="F10" s="18"/>
    </row>
    <row r="11" s="2" customFormat="1" ht="79" customHeight="1" spans="1:6">
      <c r="A11" s="11">
        <v>7</v>
      </c>
      <c r="B11" s="11" t="s">
        <v>19</v>
      </c>
      <c r="C11" s="12" t="s">
        <v>20</v>
      </c>
      <c r="D11" s="13">
        <v>4</v>
      </c>
      <c r="E11" s="14" t="s">
        <v>21</v>
      </c>
      <c r="F11" s="15" t="s">
        <v>22</v>
      </c>
    </row>
    <row r="12" s="2" customFormat="1" ht="69" customHeight="1" spans="1:6">
      <c r="A12" s="11">
        <v>8</v>
      </c>
      <c r="B12" s="11"/>
      <c r="C12" s="12" t="s">
        <v>20</v>
      </c>
      <c r="D12" s="13">
        <v>4</v>
      </c>
      <c r="E12" s="14" t="s">
        <v>23</v>
      </c>
      <c r="F12" s="15" t="s">
        <v>22</v>
      </c>
    </row>
    <row r="13" s="2" customFormat="1" ht="72" customHeight="1" spans="1:6">
      <c r="A13" s="11">
        <v>9</v>
      </c>
      <c r="B13" s="11"/>
      <c r="C13" s="12" t="s">
        <v>24</v>
      </c>
      <c r="D13" s="13">
        <v>1</v>
      </c>
      <c r="E13" s="14" t="s">
        <v>25</v>
      </c>
      <c r="F13" s="15" t="s">
        <v>22</v>
      </c>
    </row>
    <row r="14" s="2" customFormat="1" ht="55" customHeight="1" spans="1:6">
      <c r="A14" s="11">
        <v>10</v>
      </c>
      <c r="B14" s="11"/>
      <c r="C14" s="12" t="s">
        <v>24</v>
      </c>
      <c r="D14" s="13">
        <v>1</v>
      </c>
      <c r="E14" s="14" t="s">
        <v>26</v>
      </c>
      <c r="F14" s="15" t="s">
        <v>22</v>
      </c>
    </row>
    <row r="15" s="2" customFormat="1" ht="69" customHeight="1" spans="1:6">
      <c r="A15" s="11">
        <v>11</v>
      </c>
      <c r="B15" s="11"/>
      <c r="C15" s="12" t="s">
        <v>12</v>
      </c>
      <c r="D15" s="13">
        <v>1</v>
      </c>
      <c r="E15" s="14" t="s">
        <v>27</v>
      </c>
      <c r="F15" s="15" t="s">
        <v>22</v>
      </c>
    </row>
    <row r="16" s="2" customFormat="1" ht="57" customHeight="1" spans="1:6">
      <c r="A16" s="11">
        <v>12</v>
      </c>
      <c r="B16" s="11"/>
      <c r="C16" s="12" t="s">
        <v>12</v>
      </c>
      <c r="D16" s="13">
        <v>1</v>
      </c>
      <c r="E16" s="14" t="s">
        <v>28</v>
      </c>
      <c r="F16" s="15" t="s">
        <v>22</v>
      </c>
    </row>
    <row r="17" s="2" customFormat="1" ht="28" customHeight="1" spans="1:193">
      <c r="A17" s="16" t="s">
        <v>18</v>
      </c>
      <c r="B17" s="16"/>
      <c r="C17" s="16"/>
      <c r="D17" s="16">
        <f>SUM(D11:D16)</f>
        <v>12</v>
      </c>
      <c r="E17" s="18"/>
      <c r="F17" s="18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</row>
    <row r="18" s="2" customFormat="1" ht="75" customHeight="1" spans="1:6">
      <c r="A18" s="11">
        <v>13</v>
      </c>
      <c r="B18" s="19" t="s">
        <v>29</v>
      </c>
      <c r="C18" s="12" t="s">
        <v>20</v>
      </c>
      <c r="D18" s="13">
        <v>2</v>
      </c>
      <c r="E18" s="14" t="s">
        <v>30</v>
      </c>
      <c r="F18" s="15" t="s">
        <v>31</v>
      </c>
    </row>
    <row r="19" s="2" customFormat="1" ht="63" customHeight="1" spans="1:6">
      <c r="A19" s="11">
        <v>14</v>
      </c>
      <c r="B19" s="20"/>
      <c r="C19" s="12" t="s">
        <v>20</v>
      </c>
      <c r="D19" s="13">
        <v>2</v>
      </c>
      <c r="E19" s="14" t="s">
        <v>32</v>
      </c>
      <c r="F19" s="15" t="s">
        <v>31</v>
      </c>
    </row>
    <row r="20" s="2" customFormat="1" ht="70" customHeight="1" spans="1:6">
      <c r="A20" s="11">
        <v>15</v>
      </c>
      <c r="B20" s="20"/>
      <c r="C20" s="12" t="s">
        <v>33</v>
      </c>
      <c r="D20" s="13">
        <v>1</v>
      </c>
      <c r="E20" s="14" t="s">
        <v>34</v>
      </c>
      <c r="F20" s="15" t="s">
        <v>31</v>
      </c>
    </row>
    <row r="21" s="2" customFormat="1" ht="57" customHeight="1" spans="1:6">
      <c r="A21" s="11">
        <v>16</v>
      </c>
      <c r="B21" s="20"/>
      <c r="C21" s="12" t="s">
        <v>33</v>
      </c>
      <c r="D21" s="13">
        <v>1</v>
      </c>
      <c r="E21" s="14" t="s">
        <v>35</v>
      </c>
      <c r="F21" s="15" t="s">
        <v>31</v>
      </c>
    </row>
    <row r="22" s="2" customFormat="1" ht="81" customHeight="1" spans="1:6">
      <c r="A22" s="11">
        <v>17</v>
      </c>
      <c r="B22" s="20"/>
      <c r="C22" s="12" t="s">
        <v>36</v>
      </c>
      <c r="D22" s="13">
        <v>1</v>
      </c>
      <c r="E22" s="14" t="s">
        <v>37</v>
      </c>
      <c r="F22" s="15" t="s">
        <v>31</v>
      </c>
    </row>
    <row r="23" s="2" customFormat="1" ht="60" customHeight="1" spans="1:6">
      <c r="A23" s="11">
        <v>18</v>
      </c>
      <c r="B23" s="21"/>
      <c r="C23" s="12" t="s">
        <v>38</v>
      </c>
      <c r="D23" s="13">
        <v>1</v>
      </c>
      <c r="E23" s="14" t="s">
        <v>39</v>
      </c>
      <c r="F23" s="15" t="s">
        <v>31</v>
      </c>
    </row>
    <row r="24" customFormat="1" ht="33" customHeight="1" spans="1:239">
      <c r="A24" s="16" t="s">
        <v>18</v>
      </c>
      <c r="B24" s="16"/>
      <c r="C24" s="16"/>
      <c r="D24" s="16">
        <f>SUM(D18:D23)</f>
        <v>8</v>
      </c>
      <c r="E24" s="18"/>
      <c r="F24" s="18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</row>
    <row r="25" s="3" customFormat="1" ht="92" customHeight="1" spans="1:239">
      <c r="A25" s="11">
        <v>19</v>
      </c>
      <c r="B25" s="19" t="s">
        <v>40</v>
      </c>
      <c r="C25" s="12" t="s">
        <v>9</v>
      </c>
      <c r="D25" s="13">
        <v>1</v>
      </c>
      <c r="E25" s="14" t="s">
        <v>41</v>
      </c>
      <c r="F25" s="15" t="s">
        <v>42</v>
      </c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</row>
    <row r="26" s="3" customFormat="1" ht="82" customHeight="1" spans="1:239">
      <c r="A26" s="11">
        <v>20</v>
      </c>
      <c r="B26" s="21"/>
      <c r="C26" s="12" t="s">
        <v>43</v>
      </c>
      <c r="D26" s="13">
        <v>1</v>
      </c>
      <c r="E26" s="14" t="s">
        <v>44</v>
      </c>
      <c r="F26" s="15" t="s">
        <v>42</v>
      </c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</row>
    <row r="27" customFormat="1" ht="33" customHeight="1" spans="1:239">
      <c r="A27" s="16" t="s">
        <v>18</v>
      </c>
      <c r="B27" s="16"/>
      <c r="C27" s="16"/>
      <c r="D27" s="16">
        <f>SUM(D25:D26)</f>
        <v>2</v>
      </c>
      <c r="E27" s="18"/>
      <c r="F27" s="18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</row>
    <row r="28" s="2" customFormat="1" ht="28.5" customHeight="1" spans="1:239">
      <c r="A28" s="22" t="s">
        <v>45</v>
      </c>
      <c r="B28" s="22"/>
      <c r="C28" s="22"/>
      <c r="D28" s="22">
        <f>D24+D17+D10+D27</f>
        <v>42</v>
      </c>
      <c r="E28" s="23"/>
      <c r="F28" s="23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</row>
  </sheetData>
  <mergeCells count="11">
    <mergeCell ref="A1:B1"/>
    <mergeCell ref="A2:F2"/>
    <mergeCell ref="A10:C10"/>
    <mergeCell ref="A17:C17"/>
    <mergeCell ref="A24:C24"/>
    <mergeCell ref="A27:C27"/>
    <mergeCell ref="A28:C28"/>
    <mergeCell ref="B4:B9"/>
    <mergeCell ref="B11:B16"/>
    <mergeCell ref="B18:B23"/>
    <mergeCell ref="B25:B26"/>
  </mergeCells>
  <pageMargins left="0.432638888888889" right="0.314583333333333" top="0.38125" bottom="0.196527777777778" header="0.314583333333333" footer="0.196527777777778"/>
  <pageSetup paperSize="9" scale="78" fitToHeight="2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总共 (2026)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刘鑫财</cp:lastModifiedBy>
  <dcterms:created xsi:type="dcterms:W3CDTF">2006-09-13T11:21:00Z</dcterms:created>
  <dcterms:modified xsi:type="dcterms:W3CDTF">2026-09-15T07:12:56Z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BE8F2C79C9C94544AA9D5D6A075B15F8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