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.招聘\4-招聘计划\招聘需求\2026年\各单位月度报备\招聘方案\每月报新投一请\"/>
    </mc:Choice>
  </mc:AlternateContent>
  <bookViews>
    <workbookView windowWidth="21600" windowHeight="9555"/>
  </bookViews>
  <sheets>
    <sheet name="Sheet1" sheetId="1" r:id="rId1"/>
  </sheets>
  <definedNames>
    <definedName name="_xlnm.Print_Area" localSheetId="0">Sheet1!$A$1:$T$15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<sst xmlns="http://schemas.openxmlformats.org/spreadsheetml/2006/main" count="135" uniqueCount="97">
  <si>
    <t>公开招聘职位表</t>
  </si>
  <si>
    <t>序号</t>
  </si>
  <si>
    <t>人员类别</t>
  </si>
  <si>
    <t>单位</t>
  </si>
  <si>
    <t>部门</t>
  </si>
  <si>
    <t>招聘岗位</t>
  </si>
  <si>
    <t>招聘
人数</t>
  </si>
  <si>
    <t>是否超编</t>
  </si>
  <si>
    <t>需求
原因</t>
  </si>
  <si>
    <t>转正后薪资
（区间值）</t>
  </si>
  <si>
    <t>工作地点</t>
  </si>
  <si>
    <t>岗位基本要求</t>
  </si>
  <si>
    <t>最晚
到岗时间</t>
  </si>
  <si>
    <t>备注</t>
  </si>
  <si>
    <t>年龄</t>
  </si>
  <si>
    <t>性别</t>
  </si>
  <si>
    <t>专业</t>
  </si>
  <si>
    <t>学历</t>
  </si>
  <si>
    <t>经验</t>
  </si>
  <si>
    <t>资质</t>
  </si>
  <si>
    <t>其他
要求</t>
  </si>
  <si>
    <t>主要工作职责（三条以内）</t>
  </si>
  <si>
    <t>研发岗位</t>
  </si>
  <si>
    <t>科技公司</t>
  </si>
  <si>
    <t>研究院</t>
  </si>
  <si>
    <t>高分子材料研发工程师</t>
  </si>
  <si>
    <t>否</t>
  </si>
  <si>
    <t>缺编/离职补替</t>
  </si>
  <si>
    <t>5000-20000</t>
  </si>
  <si>
    <t>昌吉市/南京市</t>
  </si>
  <si>
    <t>20-40岁</t>
  </si>
  <si>
    <t>不限</t>
  </si>
  <si>
    <t>有机高分子材料/材料工程/生物合成/生物工程相关专业</t>
  </si>
  <si>
    <t>本科及以上，双一流硕博优先</t>
  </si>
  <si>
    <t>生物相关专业有单体分离提取经验优先</t>
  </si>
  <si>
    <t>无</t>
  </si>
  <si>
    <t>1.生物降解材料/改性材料/纺织材料/轻量化材料/生物合成等研发项目调研和实施
2.新产品试用推广技术支持</t>
  </si>
  <si>
    <t>研发岗位小计</t>
  </si>
  <si>
    <t>营销岗位</t>
  </si>
  <si>
    <t>营销中心国际业务部</t>
  </si>
  <si>
    <t>外贸区域经理</t>
  </si>
  <si>
    <t>离职补替</t>
  </si>
  <si>
    <t>12万元/年，具体待遇可根据个人情况面议，底薪+提成</t>
  </si>
  <si>
    <t>昌吉市/苏州市/东莞市</t>
  </si>
  <si>
    <t>化工/市场营销/国际贸易/英语/俄语等相关专业</t>
  </si>
  <si>
    <t>本科及以上</t>
  </si>
  <si>
    <t>1.负责公司产品出口销售，并及时回收货款
2.负责出口客户的开发和维护工作</t>
  </si>
  <si>
    <t>营销岗位小计</t>
  </si>
  <si>
    <t>专业技术岗位</t>
  </si>
  <si>
    <t>数智中心</t>
  </si>
  <si>
    <t>智能工厂系统工程师</t>
  </si>
  <si>
    <t>缺编</t>
  </si>
  <si>
    <t>7000-10000</t>
  </si>
  <si>
    <t>昌吉/奇台</t>
  </si>
  <si>
    <t>28-45岁</t>
  </si>
  <si>
    <t>计算机/软件相关专业</t>
  </si>
  <si>
    <t>拥有5年以上工业（化工/能源/冶金）行业MES开发.实施.运维.管理经验。</t>
  </si>
  <si>
    <t>1.拥有本科及以上学历优先
2.拥有国家软考中级及以上证书优先（如数据库工程师.软件设计师等）</t>
  </si>
  <si>
    <t>家在乌鲁木齐或昌吉市优先</t>
  </si>
  <si>
    <t>1.负责能源.聚酯公司生产MES系统功能现场建设管理，负责MES系统与ERP的全面对接；
2.负责IT基础建设的过程管理。
3.项目建设期完成后，转成运维总负责人</t>
  </si>
  <si>
    <t>专业技术岗位小计</t>
  </si>
  <si>
    <t>职能岗位</t>
  </si>
  <si>
    <t>物流供应链中心国际物流部　</t>
  </si>
  <si>
    <t>国际物流专员　</t>
  </si>
  <si>
    <t>否　</t>
  </si>
  <si>
    <t>5000-8000</t>
  </si>
  <si>
    <t>昌吉　</t>
  </si>
  <si>
    <t>22岁以上</t>
  </si>
  <si>
    <t>不限　</t>
  </si>
  <si>
    <t>国际贸易/英语等相关　</t>
  </si>
  <si>
    <t>本科及以上　</t>
  </si>
  <si>
    <t>较强的承压能力；较强的应变能力；良好的人际关系；较好的沟通协调能力　</t>
  </si>
  <si>
    <t>1.交付策划及货运跟踪。
2.租船订舱及单据管理。
3.发运计划及制表制单。
4.货款预警及风险管控。</t>
  </si>
  <si>
    <t>采购中心</t>
  </si>
  <si>
    <t>采购业务经理</t>
  </si>
  <si>
    <t>6000-8000</t>
  </si>
  <si>
    <t>昌吉市</t>
  </si>
  <si>
    <t>21-35岁</t>
  </si>
  <si>
    <t>化工.机械/机电/自动化等</t>
  </si>
  <si>
    <t>1.爱岗敬业，工作积极主动，善于思考问题，敢于承担责任，有较强的责任心和团队意识。
2.掌握一定的采购管理知识；掌握采购标准和了解生产工艺流程；具有一定市场分析研判能力；有较好的谈判能力.执行能力。
3.较强的承压能力；较强的应变能力；较好的沟通协调能力。</t>
  </si>
  <si>
    <t>1.供方成本分析/价格谈判及合同签订：掌握商务谈判技能与礼仪，通过供方成本分析，寻找谈判突破口。审核合同条款，分析合同可行性，完成合同签订。
2.采购成本控制，通过市场寻源对标或其他方式，不断优化采购策略，控制采购成本，达到采购预算.保利目标，节约采购成本。
3.供应商寻源/评估及准入：按相关制度要求做好供应商开发/准入及评价工作。
4.质量投诉处理：发生质量投诉，质量纠纷，配合供应商及生产中心及时开展调查工作，诊断确定事故原因，出具解决方案，并依据解决方案处理投诉事件。
5.采购计划管理：依据生产预案，按月编报原料采购计划。</t>
  </si>
  <si>
    <t>财务中心聚酯核算组</t>
  </si>
  <si>
    <t>内贸销售会计</t>
  </si>
  <si>
    <t>高新区</t>
  </si>
  <si>
    <t>35岁以内</t>
  </si>
  <si>
    <t>财务相关</t>
  </si>
  <si>
    <t>有经验优先</t>
  </si>
  <si>
    <t>会计师优先</t>
  </si>
  <si>
    <t>1.负责聚酯内贸产成品的销售核算工作.成品的盘点，　
2.负责公司应收账款的核算。
3.账编制会计报表。
4.编制定额、考核、及公司分析报告。
5.负责年度财务预算中与税金.销售业务有关的预算编制。
6.及时向内/外部审计人员提供相关的数据和资料，并根据审计结果及时进行整改</t>
  </si>
  <si>
    <t>综合管理办公室</t>
  </si>
  <si>
    <t>行政文秘</t>
  </si>
  <si>
    <t>汉语言文学相关专业</t>
  </si>
  <si>
    <t>1年以上行政机关.制造业.国有企业行政文秘工作经验</t>
  </si>
  <si>
    <t>具备较强的文字功底.沟通能力与抗压能力</t>
  </si>
  <si>
    <t>1.公司各类报告.公司领导重要材料及其他公司级大型报告和文案等材料编撰；
2.党委会.总经理办公会会议记录；
3.三重一大平台维护； 
4.党委会.总办会重点事项督办</t>
  </si>
  <si>
    <t>职能岗位小计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</si>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</sst>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仿宋_GB2312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7" borderId="9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"/>
  <sheetViews>
    <sheetView tabSelected="1" zoomScale="70" zoomScaleNormal="70" topLeftCell="A3" workbookViewId="0">
      <selection activeCell="A1" sqref="A1:T15"/>
    </sheetView>
  </sheetViews>
  <sheetFormatPr defaultColWidth="9" defaultRowHeight="12.75"/>
  <cols>
    <col min="1" max="1" width="4.12389380530973" style="2" customWidth="1"/>
    <col min="2" max="2" width="3.69911504424779" style="2" customWidth="1"/>
    <col min="3" max="3" width="8.36283185840708" style="2" customWidth="1"/>
    <col min="4" max="4" width="9" style="2"/>
    <col min="5" max="5" width="10.0619469026549" style="2" customWidth="1"/>
    <col min="6" max="6" width="4.93805309734513" style="2" customWidth="1"/>
    <col min="7" max="7" width="5.27433628318584" style="2" customWidth="1"/>
    <col min="8" max="8" width="8.43362831858407" style="2" customWidth="1"/>
    <col min="9" max="9" width="11.3451327433628" style="2" customWidth="1"/>
    <col min="10" max="10" width="5.6283185840708" style="2" customWidth="1"/>
    <col min="11" max="11" width="7.65486725663717" style="2" customWidth="1"/>
    <col min="12" max="12" width="4.12389380530973" style="2" hidden="1" customWidth="1"/>
    <col min="13" max="13" width="13.141592920354" style="2" customWidth="1"/>
    <col min="14" max="14" width="6.55752212389381" style="2" customWidth="1"/>
    <col min="15" max="15" width="13.9823008849558" style="2" customWidth="1"/>
    <col min="16" max="16" width="12.7787610619469" style="2" customWidth="1"/>
    <col min="17" max="17" width="28.929203539823" style="2" customWidth="1"/>
    <col min="18" max="18" width="69.4955752212389" style="1" customWidth="1"/>
    <col min="19" max="19" width="11.1238938053097" style="2" customWidth="1"/>
    <col min="20" max="20" width="7.24778761061947" style="1" customWidth="1"/>
    <col min="21" max="16384" width="9" style="1"/>
  </cols>
  <sheetData>
    <row r="1" s="1" customFormat="1" ht="23.25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="1" customFormat="1" spans="1:2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/>
      <c r="M2" s="4"/>
      <c r="N2" s="4"/>
      <c r="O2" s="4"/>
      <c r="P2" s="4"/>
      <c r="Q2" s="4"/>
      <c r="R2" s="4"/>
      <c r="S2" s="4" t="s">
        <v>12</v>
      </c>
      <c r="T2" s="4" t="s">
        <v>13</v>
      </c>
    </row>
    <row r="3" s="1" customFormat="1" ht="25.5" spans="1:20">
      <c r="A3" s="4"/>
      <c r="B3" s="4"/>
      <c r="C3" s="4"/>
      <c r="D3" s="4"/>
      <c r="E3" s="4"/>
      <c r="F3" s="4"/>
      <c r="G3" s="4"/>
      <c r="H3" s="4"/>
      <c r="I3" s="4"/>
      <c r="J3" s="4"/>
      <c r="K3" s="4" t="s">
        <v>14</v>
      </c>
      <c r="L3" s="4" t="s">
        <v>15</v>
      </c>
      <c r="M3" s="4" t="s">
        <v>16</v>
      </c>
      <c r="N3" s="4" t="s">
        <v>17</v>
      </c>
      <c r="O3" s="4" t="s">
        <v>18</v>
      </c>
      <c r="P3" s="4" t="s">
        <v>19</v>
      </c>
      <c r="Q3" s="4" t="s">
        <v>20</v>
      </c>
      <c r="R3" s="4" t="s">
        <v>21</v>
      </c>
      <c r="S3" s="4"/>
      <c r="T3" s="4"/>
    </row>
    <row r="4" s="1" customFormat="1" ht="63.75" spans="1:20">
      <c r="A4" s="5">
        <v>1</v>
      </c>
      <c r="B4" s="6" t="s">
        <v>22</v>
      </c>
      <c r="C4" s="5" t="s">
        <v>23</v>
      </c>
      <c r="D4" s="5" t="s">
        <v>24</v>
      </c>
      <c r="E4" s="5" t="s">
        <v>25</v>
      </c>
      <c r="F4" s="5">
        <v>4</v>
      </c>
      <c r="G4" s="5" t="s">
        <v>26</v>
      </c>
      <c r="H4" s="5" t="s">
        <v>27</v>
      </c>
      <c r="I4" s="5" t="s">
        <v>28</v>
      </c>
      <c r="J4" s="5" t="s">
        <v>29</v>
      </c>
      <c r="K4" s="5" t="s">
        <v>30</v>
      </c>
      <c r="L4" s="5" t="s">
        <v>31</v>
      </c>
      <c r="M4" s="5" t="s">
        <v>32</v>
      </c>
      <c r="N4" s="5" t="s">
        <v>33</v>
      </c>
      <c r="O4" s="5" t="s">
        <v>34</v>
      </c>
      <c r="P4" s="5" t="s">
        <v>35</v>
      </c>
      <c r="Q4" s="5" t="s">
        <v>35</v>
      </c>
      <c r="R4" s="7" t="s">
        <v>36</v>
      </c>
      <c r="S4" s="8">
        <v>46295</v>
      </c>
      <c r="T4" s="9"/>
    </row>
    <row r="5" s="1" customFormat="1" spans="1:20">
      <c r="A5" s="10" t="s">
        <v>37</v>
      </c>
      <c r="B5" s="10"/>
      <c r="C5" s="10"/>
      <c r="D5" s="10"/>
      <c r="E5" s="10"/>
      <c r="F5" s="10">
        <f t="shared" ref="F5:F9" si="0">SUM(F4:F4)</f>
        <v>4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1"/>
      <c r="S5" s="12"/>
      <c r="T5" s="13"/>
    </row>
    <row r="6" s="1" customFormat="1" ht="63.75" spans="1:20">
      <c r="A6" s="5">
        <v>2</v>
      </c>
      <c r="B6" s="5" t="s">
        <v>38</v>
      </c>
      <c r="C6" s="5" t="s">
        <v>23</v>
      </c>
      <c r="D6" s="5" t="s">
        <v>39</v>
      </c>
      <c r="E6" s="5" t="s">
        <v>40</v>
      </c>
      <c r="F6" s="5">
        <v>1</v>
      </c>
      <c r="G6" s="5" t="s">
        <v>26</v>
      </c>
      <c r="H6" s="5" t="s">
        <v>41</v>
      </c>
      <c r="I6" s="5" t="s">
        <v>42</v>
      </c>
      <c r="J6" s="5" t="s">
        <v>43</v>
      </c>
      <c r="K6" s="5" t="s">
        <v>31</v>
      </c>
      <c r="L6" s="5" t="s">
        <v>31</v>
      </c>
      <c r="M6" s="5" t="s">
        <v>44</v>
      </c>
      <c r="N6" s="5" t="s">
        <v>45</v>
      </c>
      <c r="O6" s="5" t="s">
        <v>31</v>
      </c>
      <c r="P6" s="5" t="s">
        <v>35</v>
      </c>
      <c r="Q6" s="5" t="s">
        <v>35</v>
      </c>
      <c r="R6" s="7" t="s">
        <v>46</v>
      </c>
      <c r="S6" s="8">
        <v>46295</v>
      </c>
      <c r="T6" s="9"/>
    </row>
    <row r="7" s="1" customFormat="1" spans="1:20">
      <c r="A7" s="10" t="s">
        <v>47</v>
      </c>
      <c r="B7" s="10"/>
      <c r="C7" s="10"/>
      <c r="D7" s="10"/>
      <c r="E7" s="10"/>
      <c r="F7" s="10">
        <f t="shared" si="0"/>
        <v>1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1"/>
      <c r="S7" s="12"/>
      <c r="T7" s="13"/>
    </row>
    <row r="8" s="1" customFormat="1" ht="102" spans="1:20">
      <c r="A8" s="5">
        <v>3</v>
      </c>
      <c r="B8" s="6" t="s">
        <v>48</v>
      </c>
      <c r="C8" s="5" t="s">
        <v>23</v>
      </c>
      <c r="D8" s="5" t="s">
        <v>49</v>
      </c>
      <c r="E8" s="5" t="s">
        <v>50</v>
      </c>
      <c r="F8" s="5">
        <v>1</v>
      </c>
      <c r="G8" s="5" t="s">
        <v>26</v>
      </c>
      <c r="H8" s="5" t="s">
        <v>51</v>
      </c>
      <c r="I8" s="5" t="s">
        <v>52</v>
      </c>
      <c r="J8" s="5" t="s">
        <v>53</v>
      </c>
      <c r="K8" s="5" t="s">
        <v>54</v>
      </c>
      <c r="L8" s="5" t="s">
        <v>31</v>
      </c>
      <c r="M8" s="5" t="s">
        <v>55</v>
      </c>
      <c r="N8" s="5" t="s">
        <v>45</v>
      </c>
      <c r="O8" s="5" t="s">
        <v>56</v>
      </c>
      <c r="P8" s="9" t="s">
        <v>57</v>
      </c>
      <c r="Q8" s="5" t="s">
        <v>58</v>
      </c>
      <c r="R8" s="7" t="s">
        <v>59</v>
      </c>
      <c r="S8" s="8">
        <v>46295</v>
      </c>
      <c r="T8" s="9"/>
    </row>
    <row r="9" s="1" customFormat="1" spans="1:20">
      <c r="A9" s="10" t="s">
        <v>60</v>
      </c>
      <c r="B9" s="10"/>
      <c r="C9" s="10"/>
      <c r="D9" s="10"/>
      <c r="E9" s="10"/>
      <c r="F9" s="10">
        <f t="shared" si="0"/>
        <v>1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1"/>
      <c r="S9" s="12"/>
      <c r="T9" s="13"/>
    </row>
    <row r="10" s="1" customFormat="1" ht="51" spans="1:20">
      <c r="A10" s="5">
        <v>4</v>
      </c>
      <c r="B10" s="6" t="s">
        <v>61</v>
      </c>
      <c r="C10" s="5" t="s">
        <v>23</v>
      </c>
      <c r="D10" s="5" t="s">
        <v>62</v>
      </c>
      <c r="E10" s="5" t="s">
        <v>63</v>
      </c>
      <c r="F10" s="5">
        <v>2</v>
      </c>
      <c r="G10" s="5" t="s">
        <v>64</v>
      </c>
      <c r="H10" s="5" t="s">
        <v>41</v>
      </c>
      <c r="I10" s="5" t="s">
        <v>65</v>
      </c>
      <c r="J10" s="5" t="s">
        <v>66</v>
      </c>
      <c r="K10" s="5" t="s">
        <v>67</v>
      </c>
      <c r="L10" s="5" t="s">
        <v>68</v>
      </c>
      <c r="M10" s="5" t="s">
        <v>69</v>
      </c>
      <c r="N10" s="5" t="s">
        <v>70</v>
      </c>
      <c r="O10" s="5" t="s">
        <v>31</v>
      </c>
      <c r="P10" s="5" t="s">
        <v>31</v>
      </c>
      <c r="Q10" s="5" t="s">
        <v>71</v>
      </c>
      <c r="R10" s="7" t="s">
        <v>72</v>
      </c>
      <c r="S10" s="8">
        <v>46295</v>
      </c>
      <c r="T10" s="9"/>
    </row>
    <row r="11" s="1" customFormat="1" ht="114.75" spans="1:20">
      <c r="A11" s="5">
        <v>5</v>
      </c>
      <c r="B11" s="14"/>
      <c r="C11" s="5" t="s">
        <v>23</v>
      </c>
      <c r="D11" s="5" t="s">
        <v>73</v>
      </c>
      <c r="E11" s="5" t="s">
        <v>74</v>
      </c>
      <c r="F11" s="5">
        <v>2</v>
      </c>
      <c r="G11" s="5" t="s">
        <v>26</v>
      </c>
      <c r="H11" s="5" t="s">
        <v>41</v>
      </c>
      <c r="I11" s="5" t="s">
        <v>75</v>
      </c>
      <c r="J11" s="5" t="s">
        <v>76</v>
      </c>
      <c r="K11" s="5" t="s">
        <v>77</v>
      </c>
      <c r="L11" s="5" t="s">
        <v>31</v>
      </c>
      <c r="M11" s="5" t="s">
        <v>78</v>
      </c>
      <c r="N11" s="5" t="s">
        <v>45</v>
      </c>
      <c r="O11" s="5" t="s">
        <v>31</v>
      </c>
      <c r="P11" s="5" t="s">
        <v>31</v>
      </c>
      <c r="Q11" s="9" t="s">
        <v>79</v>
      </c>
      <c r="R11" s="7" t="s">
        <v>80</v>
      </c>
      <c r="S11" s="8">
        <v>46295</v>
      </c>
      <c r="T11" s="9"/>
    </row>
    <row r="12" s="1" customFormat="1" ht="76.5" spans="1:20">
      <c r="A12" s="5">
        <v>6</v>
      </c>
      <c r="B12" s="14"/>
      <c r="C12" s="5" t="s">
        <v>23</v>
      </c>
      <c r="D12" s="5" t="s">
        <v>81</v>
      </c>
      <c r="E12" s="5" t="s">
        <v>82</v>
      </c>
      <c r="F12" s="5">
        <v>1</v>
      </c>
      <c r="G12" s="5" t="s">
        <v>26</v>
      </c>
      <c r="H12" s="5" t="s">
        <v>41</v>
      </c>
      <c r="I12" s="5" t="s">
        <v>75</v>
      </c>
      <c r="J12" s="5" t="s">
        <v>83</v>
      </c>
      <c r="K12" s="5" t="s">
        <v>84</v>
      </c>
      <c r="L12" s="5" t="s">
        <v>31</v>
      </c>
      <c r="M12" s="5" t="s">
        <v>85</v>
      </c>
      <c r="N12" s="5" t="s">
        <v>45</v>
      </c>
      <c r="O12" s="5" t="s">
        <v>86</v>
      </c>
      <c r="P12" s="5" t="s">
        <v>87</v>
      </c>
      <c r="Q12" s="5" t="s">
        <v>35</v>
      </c>
      <c r="R12" s="7" t="s">
        <v>88</v>
      </c>
      <c r="S12" s="8">
        <v>46295</v>
      </c>
      <c r="T12" s="9"/>
    </row>
    <row r="13" s="1" customFormat="1" ht="51" spans="1:20">
      <c r="A13" s="5">
        <v>7</v>
      </c>
      <c r="B13" s="15"/>
      <c r="C13" s="5" t="s">
        <v>23</v>
      </c>
      <c r="D13" s="5" t="s">
        <v>89</v>
      </c>
      <c r="E13" s="5" t="s">
        <v>90</v>
      </c>
      <c r="F13" s="5">
        <v>2</v>
      </c>
      <c r="G13" s="5" t="s">
        <v>26</v>
      </c>
      <c r="H13" s="5" t="s">
        <v>41</v>
      </c>
      <c r="I13" s="5" t="s">
        <v>75</v>
      </c>
      <c r="J13" s="5" t="s">
        <v>76</v>
      </c>
      <c r="K13" s="5" t="s">
        <v>84</v>
      </c>
      <c r="L13" s="5"/>
      <c r="M13" s="5" t="s">
        <v>91</v>
      </c>
      <c r="N13" s="5" t="s">
        <v>45</v>
      </c>
      <c r="O13" s="5" t="s">
        <v>92</v>
      </c>
      <c r="P13" s="5" t="s">
        <v>31</v>
      </c>
      <c r="Q13" s="5" t="s">
        <v>93</v>
      </c>
      <c r="R13" s="7" t="s">
        <v>94</v>
      </c>
      <c r="S13" s="8">
        <v>46295</v>
      </c>
      <c r="T13" s="9"/>
    </row>
    <row r="14" s="1" customFormat="1" spans="1:20">
      <c r="A14" s="16" t="s">
        <v>95</v>
      </c>
      <c r="B14" s="16"/>
      <c r="C14" s="16"/>
      <c r="D14" s="16"/>
      <c r="E14" s="16"/>
      <c r="F14" s="16">
        <f>SUM(F10:F13)</f>
        <v>7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7"/>
      <c r="S14" s="18"/>
      <c r="T14" s="17"/>
    </row>
    <row r="15" s="1" customFormat="1" spans="1:20">
      <c r="A15" s="19" t="s">
        <v>96</v>
      </c>
      <c r="B15" s="19"/>
      <c r="C15" s="19"/>
      <c r="D15" s="19"/>
      <c r="E15" s="19"/>
      <c r="F15" s="19">
        <f>F14+F9+F7+F5</f>
        <v>13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20"/>
      <c r="S15" s="19"/>
      <c r="T15" s="20"/>
    </row>
  </sheetData>
  <mergeCells count="20">
    <mergeCell ref="A1:T1"/>
    <mergeCell ref="K2:R2"/>
    <mergeCell ref="A5:E5"/>
    <mergeCell ref="A7:E7"/>
    <mergeCell ref="A9:E9"/>
    <mergeCell ref="A14:E14"/>
    <mergeCell ref="A15:E15"/>
    <mergeCell ref="A2:A3"/>
    <mergeCell ref="B2:B3"/>
    <mergeCell ref="B10:B13"/>
    <mergeCell ref="C2:C3"/>
    <mergeCell ref="D2:D3"/>
    <mergeCell ref="E2:E3"/>
    <mergeCell ref="F2:F3"/>
    <mergeCell ref="G2:G3"/>
    <mergeCell ref="H2:H3"/>
    <mergeCell ref="I2:I3"/>
    <mergeCell ref="J2:J3"/>
    <mergeCell ref="S2:S3"/>
    <mergeCell ref="T2:T3"/>
  </mergeCells>
  <pageMargins left="0.275" right="0.275" top="1" bottom="1" header="0.5" footer="0.5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王月月</dc:creator>
  <cp:lastModifiedBy>王月月</cp:lastModifiedBy>
  <dcterms:created xsi:type="dcterms:W3CDTF">2026-09-02T10:15:00Z</dcterms:created>
  <dcterms:modified xsi:type="dcterms:W3CDTF">2026-09-03T09:51:05Z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DE76F8EAAC354114907C96912D8BEFC2_11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