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2" activeTab="3"/>
  </bookViews>
  <sheets>
    <sheet name="报名指引" sheetId="17" r:id="rId1"/>
    <sheet name="青岛海检集团有限公司" sheetId="5" r:id="rId2"/>
    <sheet name="海检检测有限公司" sheetId="6" r:id="rId3"/>
    <sheet name="青岛海上综合试验场有限公司" sheetId="7" r:id="rId4"/>
    <sheet name="青岛检测认证集团有限公司" sheetId="16" r:id="rId5"/>
    <sheet name="青岛海洋工程水下设备检测有限公司" sheetId="8" r:id="rId6"/>
    <sheet name="海研芯（青岛）测控技术有限公司" sheetId="10" r:id="rId7"/>
    <sheet name="蛟龙（青岛）绳缆检测认证有限公司" sheetId="9" r:id="rId8"/>
    <sheet name="20260511需求" sheetId="4" state="hidden" r:id="rId9"/>
    <sheet name="2026招聘计划" sheetId="2" state="hidden" r:id="rId10"/>
    <sheet name="2026年第一批招聘计划" sheetId="3" state="hidden" r:id="rId11"/>
  </sheets>
  <definedNames>
    <definedName name="_xlnm._FilterDatabase" localSheetId="3" hidden="1">青岛海上综合试验场有限公司!$A$1:$O$55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<sst xmlns="http://schemas.openxmlformats.org/spreadsheetml/2006/main" count="1336" uniqueCount="519">
  <si>
    <t>2026年青岛海检集团有限公司及其下属子公司第二批公开招聘指引</t>
  </si>
  <si>
    <t>序号</t>
  </si>
  <si>
    <t>单位名称</t>
  </si>
  <si>
    <t>工作地址</t>
  </si>
  <si>
    <t>简历投递时间</t>
  </si>
  <si>
    <t>投递邮箱</t>
  </si>
  <si>
    <t>联系电话</t>
  </si>
  <si>
    <t>备注</t>
  </si>
  <si>
    <t>青岛海检集团有限公司</t>
  </si>
  <si>
    <t>青岛即墨蓝谷</t>
  </si>
  <si>
    <t>2026.7.7-2026.7.19</t>
  </si>
  <si>
    <t>zp@chinanmei.com</t>
  </si>
  <si>
    <t>0532-58512607</t>
  </si>
  <si>
    <t>海检检测有限公司</t>
  </si>
  <si>
    <t>2026.7.7-2026.7.31</t>
  </si>
  <si>
    <t>meitzp@chinanmei.com</t>
  </si>
  <si>
    <t>青岛海上综合试验场有限公司</t>
  </si>
  <si>
    <t>hsc@chinanmei.com</t>
  </si>
  <si>
    <t>0532-58512672</t>
  </si>
  <si>
    <t>青岛海洋工程水下设备检测有限公司</t>
  </si>
  <si>
    <t>wangxiao_sei@163.com</t>
  </si>
  <si>
    <t>青岛检测认证集团有限公司</t>
  </si>
  <si>
    <t>青岛市南区</t>
  </si>
  <si>
    <t>qdjcrz@chinanmei.com</t>
  </si>
  <si>
    <t>海研芯（青岛）测控技术有限公司</t>
  </si>
  <si>
    <t>青岛崂山区</t>
  </si>
  <si>
    <t>hr@hiic-tech.com</t>
  </si>
  <si>
    <t>0532-58512702</t>
  </si>
  <si>
    <t>蛟龙（青岛）绳缆检测认证有限公司</t>
  </si>
  <si>
    <t>青岛城阳区</t>
  </si>
  <si>
    <t>2026.7.4-2026.7.31</t>
  </si>
  <si>
    <t>LY15166035662@163.com</t>
  </si>
  <si>
    <t>0532-85629277</t>
  </si>
  <si>
    <t>备注：集团范围内，每人限报一岗，重复报名无效</t>
  </si>
  <si>
    <t>2026年青岛海检集团有限公司第二批公开招聘计划</t>
  </si>
  <si>
    <t>投递邮箱：zp@chinanmei.com                                                                                                                                             联系人及联系电话：王女士   0532-58512607                                                                     工作地址：青岛市即墨蓝谷</t>
  </si>
  <si>
    <t>用人单位</t>
  </si>
  <si>
    <t>单位简介</t>
  </si>
  <si>
    <t>用人部门</t>
  </si>
  <si>
    <t>岗位名称</t>
  </si>
  <si>
    <t>岗位描述</t>
  </si>
  <si>
    <t>岗位资格条件</t>
  </si>
  <si>
    <t>拟招聘人数</t>
  </si>
  <si>
    <t>薪酬标准</t>
  </si>
  <si>
    <t>用工形式</t>
  </si>
  <si>
    <t>学历要求</t>
  </si>
  <si>
    <t>专业要求</t>
  </si>
  <si>
    <t>职称、执业资格证书要求</t>
  </si>
  <si>
    <t>工作经验要求</t>
  </si>
  <si>
    <t>岗位其他要求</t>
  </si>
  <si>
    <t xml:space="preserve">青岛海检集团有限公司成立于2016年，总部位于青岛蓝色硅谷核心区，是青岛市属国有独资企业、科技服务产业链链主企业。集团主业为现代制造检验检测综合服务、科技创新产业引导孵化，致力于打造世界领先的海洋设备检测认证中心。
</t>
  </si>
  <si>
    <t>财务资金部</t>
  </si>
  <si>
    <t>财务管理岗</t>
  </si>
  <si>
    <t>1.负责组织编制集团全面预算，并监督检查预算的执行情况。
2.负责审核会计核算的规范，监督经济业务账务处理是否规范，及时发现和解决异常。
3.负责编制和审核集团财务报表和财务分析报告、外部监管相关工作报告，确保数据准确性和完整性。
4.负责配合内外部审计工作，对审计中提出的问题进行检查和确认，根据审计结果及时进行整改。
5.负责编制、审核、执行公司内部财务制度，完善财务流程、管控风险。
6.完成交办的其他工作。</t>
  </si>
  <si>
    <t>硕士研究生及以上</t>
  </si>
  <si>
    <t>会计学、财务管理等相关专业</t>
  </si>
  <si>
    <t>中级会计师及以上。
持有高级会计师或注册会计师证书者优先。</t>
  </si>
  <si>
    <t>具备10年以上相关工作经验。</t>
  </si>
  <si>
    <t>1.熟练操作金蝶、用友等财务软件及办公软件，具备较强的数据处理与分析能力。
2.优秀的沟通技巧和语言表达能力，注重结果和效率，对工作有极高的热情。
3.具备高度责任心与职业道德，诚实守信，严格保守公司财务信息秘密。
4.具有央、国企工作经验者优先。
5.中共党员优先。   
6.特别优秀者可适当放宽条件。</t>
  </si>
  <si>
    <t>9500-15000</t>
  </si>
  <si>
    <t>正式</t>
  </si>
  <si>
    <t>企管安全部</t>
  </si>
  <si>
    <t>经营分析岗</t>
  </si>
  <si>
    <t>1.负责每月收集并整合子公司财务报表及业务经营数据，搭建覆盖收入、利润、回款、费用等核心指标的经营分析模型；设置预警阈值，对异常波动进行归因分析，汇总编制《月度经营分析报告》，揭示经营风险及机会点。
2.负责子公司年度经营指标（收入、利润、一利五率等个性指标）编制和分解；跟踪各公司指标完成进度，定期通报预警，确保业绩目标达成。
3.负责集团及子公司股权的占有、变更、交易及注销全流程管理，确保登记合规、评估准确、处置规范，保障国有资产安全并持续优化产权结构。</t>
  </si>
  <si>
    <t>企业管理、工商管理、经济金融、财务会计等相关专业</t>
  </si>
  <si>
    <t>不限。
持有会计、审计、经济等中级职称及相关专业证书者优先。</t>
  </si>
  <si>
    <t>具备3年以上经营分析相关工作经验，有国企产权登记管理经验者优先。</t>
  </si>
  <si>
    <t>1.熟练掌握国资国企改革、国有产权管理、股权变动、国企层级管控等相关政策法规，能够精准解读政策并结合集团实际落地应用，具备政策研判、方案落地的实操能力。
2.精通股权产权全流程管理、企业层级管控、经营指标统计分析、业绩考核等核心业务，熟悉国企法人治理、子公司管控、投后管理相关工作流程，能够独立处理股权变动、产权备案、经营分析等专项工作。
3.具备扎实的数据统计、整理、分析能力，能够精准梳理经营数据、排查管控问题，擅长撰写经济运行分析报告、专项方案、工作总结等各类公文材料。
4.具备制度梳理、流程优化、管控体系搭建思维，能够协助完善企管、产权、股权、经营管控相关制度体系，有效督导下属单位落实各项管控要求。</t>
  </si>
  <si>
    <t>9000-11000</t>
  </si>
  <si>
    <t>2026年海检检测有限公司第二批公开招聘计划</t>
  </si>
  <si>
    <t>投递邮箱：meitzp@chinanmei.com                                                                                             联系人及联系电话：宋女士  19853238327                                    工作地址：青岛市即墨蓝谷</t>
  </si>
  <si>
    <t>海检检测有限公司是海检集团的全资子公司，是国家海洋设备质量检验检测中心（山东）依托单位，中心建有水下设备、海洋电缆、电磁兼容、电气、新能源电力电子、材料分析、水下设备及环境与可靠性7个检测实验室，检测能力覆盖20个大类、173个检测对象、近4000项项目/参数、7000余个标准次，是目前国内资质能力最全的海洋设备和高端装备第三方检验检测机构，现已取得检验检测机构资质认定（CMA）、实验室认可（CNAS）。海检中心围绕产品装备全生命周期，在设计研发、生产制造、运行维护等各个阶段提供专业化的质量基础解决方案，可为海工装备、航空航天、轨道交通、汽车等12个重点行业提供系统性检验检测解决方案和7000余项检验检测服务。
工作地址：青岛市即墨蓝谷</t>
  </si>
  <si>
    <t>电磁兼容实验室</t>
  </si>
  <si>
    <t>EMC技术带头人</t>
  </si>
  <si>
    <t>1.负责主导电气、电子类产品EMC设计、检测、问题分析及整改工作；牵头完成重点客户、重点产品型号的 EMC 防护方案设计，输出低成本、高可靠性的技术解决方案。
2.负责牵头电磁兼容领域技术研究与科研创新，带领团队开展 EMC 重大科技项目攻关，推进关键技术突破。
3.负责统筹实验室日常运营与综合管理，搭建并落地标准化管理体系、作业流程，持续推动实验室规范化、标准化运行。
4.负责参与实验室中长期战略规划制定，主导跨部门、跨实验室沟通协作，优化业务流程、破除协作壁垒，保障各项工作高效有序推进。
5.负责 EMC 技术团队建设、人员培养与人才梯队搭建，全面提升团队技术能力、检测水平与综合业务素养。
6.负责完成交办的其他工作。</t>
  </si>
  <si>
    <t>电气、通信、电子信息工程专业等理工科相关专业</t>
  </si>
  <si>
    <t>高级及以上职称</t>
  </si>
  <si>
    <t>具备7年以上电子产品EMC研发、设计、测试实战经验，其中需具有3年以上团队管理经验。</t>
  </si>
  <si>
    <t>1.熟悉全套EMC相关技术原理，具备硬件产品研发设计能力；拥有电气、电子类相关行业完整从业经历，熟悉行业产品特性与对应的电磁兼容标准。
2.具备实验室标准化管理体系搭建、场地及设备运维管理能力，熟悉CNAS、CMA管理体系。
3.具备团队管理与人才培养能力，擅长搭建专业技术梯队。
4.具备较强的全局思维、决策能力及抗压能力，兼具技术深耕能力与管理思维，可规划团队长期技术发展方向。
5.特别优秀者可适当放宽条件。</t>
  </si>
  <si>
    <t>15000-17000</t>
  </si>
  <si>
    <t>正式用工</t>
  </si>
  <si>
    <t>2026年青岛海上综合试验场有限公司第二批公开招聘计划</t>
  </si>
  <si>
    <t>投递邮箱：hsc@chinanmei.com                                                                                                                                          联系人及联系电话：李女士    0532-58512672                                 工作地址：青岛市即墨蓝谷</t>
  </si>
  <si>
    <t xml:space="preserve">青岛海上综合试验场有限公司是海检集团的全资子公司，负责建设运营青岛海上综合试验场项目。青岛海上综合试验场项目是山东省、青岛市重点项目，作为青岛市贯彻海洋强国战略投资建设的产业基础设施，以建设国际先进、国内领先、全面开放的海上综合试验场为目标，针对海洋设备总体设计、原理原型、小试中试、市场准入等研发周期各阶段，提供咨询设计、仿真验证、试验测试、标准计量、检测认证、工程化研发等一站式技术服务。
</t>
  </si>
  <si>
    <t>综合管理部</t>
  </si>
  <si>
    <t>新媒体制作专员</t>
  </si>
  <si>
    <t>1.负责新媒体阵地的日常运营与内容生产，策划制作图文、短视频等宣传产品；
2.负责企业宣传，维护对外社媒关系；
3.承担摄影摄像工作，以及影像资料的采编、剪辑与归档管理；
4.负责日常舆情巡查与预警报告；
5.完成领导交办的其他宣传相关工作。</t>
  </si>
  <si>
    <t>大学本科及以上</t>
  </si>
  <si>
    <t>数字媒体技术、网络与新媒体等新闻传播学类、计算机科学与技术、统计学、信息管理与信息系统、视觉传达设计等相关学科专业
工作经验符合者，专业要求可适当放宽。</t>
  </si>
  <si>
    <t>不限</t>
  </si>
  <si>
    <t>具备2年以上相关工作经验。</t>
  </si>
  <si>
    <t>1.具有较强的写作能力和文字处理能力，宣传策划能力，能独立撰写综合性或专题性报告等重要文字材料。
2.熟练掌握摄影摄像及后期制作相关软件，具备独立完成短视频、图文作品的能力。
3.具有一定的数据整理和分析能力，能运用常用工具开展基础性统计工作。
4.政治立场坚定，纪律意识和保密观念强，熟悉舆情监测与危机公关。
5.中共党员优先。
6.特别优秀者可适当放宽条件。</t>
  </si>
  <si>
    <t>6000-8000</t>
  </si>
  <si>
    <t>综合专员</t>
  </si>
  <si>
    <t>1.负责大型活动讲解。
2.负责办公用品、固定资产及低值易耗品的采购管理。
3.负责单位证照、印章的使用和管理。
4.负责档案管理。
5.完成领导交办的其他工作。</t>
  </si>
  <si>
    <t>1.形象气质佳。
2.大型活动的策划讲解经验，口才表达能力和沟通表达能力好。
3.待人接物恰当，细致严谨、责任心强。
4.具备文字写作能力，能熟练运用Office等办公软件。
5.曾担任过高校校级学生干部。</t>
  </si>
  <si>
    <t>法务岗1</t>
  </si>
  <si>
    <t>1.负责法务风控管理工作，建立和完善公司法律风控管理体系，建立健全各项制度。
2.负责公司各类法律事务处理，审核、起草、修订各类合同及法律文件。对合同文本进行法律层面的审核，对存在的法律风险提出改进意见、建议。
3.负责为公司投资并购业务提供法务支持，为经营决策提供法律服务。
4.完成交办的其他工作。</t>
  </si>
  <si>
    <t>法律相关专业。
工作经验符合者，专业要求可适当放宽。</t>
  </si>
  <si>
    <t>持有法律资格证书</t>
  </si>
  <si>
    <t>具备10年以上相关工作经验，其中具有央国企、律师事务所法务或团队管理相关工作经验者优先。</t>
  </si>
  <si>
    <t>1.精通国家法律法规、国资监管政策及行业规范。风险管理、内控管理、合规管理等相关知识。
2.具有高度的责任心、严谨的工作态度和敏锐的风险洞察力。
3.具备优秀的沟通协调能力和团队管理能力，能够有效协调内外部资源，推动风险防控措施的落地执行。
4.中共党员优先。
5.特别优秀者可适当放宽条件。</t>
  </si>
  <si>
    <t>11000-13000</t>
  </si>
  <si>
    <t>法务岗2</t>
  </si>
  <si>
    <t>1.负责起草、修改、审核公司各类合同、函件、规章制度等相关法律文书。                 
2.负责跟进公司法律纠纷案件、诉讼、仲裁案件处理，组织整理诉讼案件相关材料，拟定诉讼方案，协助律师办理诉讼纠纷等。             
3.负责对接外部律师事务所，做好公司外聘法律顾问的联络、配合和管理工作。
4.协助完成项目法律风险评估，参与项目法律尽职调查，对潜在风险点进行梳理，出具法律尽职调查报告或法律意见书等文本。
5.制定法律事务相关制度办法，优化公司法律风险内部控制流程，完善合规体系建设。
6.完成交办的其他工作。</t>
  </si>
  <si>
    <t>具备5年以上相关工作经验，其中具有央国企、律师事务所法务相关工作经验者优先。</t>
  </si>
  <si>
    <t>1.熟悉国家法律法规、国资监管政策及行业规范。风险管理、内控管理、合规管理等相关知识。
2.具有高度的责任心、严谨的工作态度和敏锐的风险洞察力。
3.具备优秀的沟通协调能力和团队协作精神，能够有效协调内外部资源，推动风险防控措施的落地执行。
4.中共党员优先。
5.特别优秀者可适当放宽条件。</t>
  </si>
  <si>
    <t>审计岗1</t>
  </si>
  <si>
    <t>1.负责制定内部审计监督机制和内部审计规章制度，并监督落实情况。
2.负责公司工程建设项目审计实施工作。
3.负责根据业务需要，开展公司经济效益、经营管理、内部控制、风险管理审计。
4.负责对接上级审计部门，组织协调公司各部门配合审计工作，复核审计取证单，协调相关部门解释反馈。
5.完成交办的其他工作。</t>
  </si>
  <si>
    <t>审计、会计、工程等相关专业。工作经验符合者，专业要求可适当放宽。</t>
  </si>
  <si>
    <t>审计、会计、工程相关专业中级及以上职称，持有一级建造师（建筑工程）、一级造价工程师、注册会计师等证书者优先</t>
  </si>
  <si>
    <t>具备10年以上相关工作经验，其中有审计、会计或团队管理、工程项目管理等工作经验者优先。</t>
  </si>
  <si>
    <t>1.熟悉审计、会计、工程管理等相关法律法规和政策，具备扎实的专业知识。
2.熟悉工程项目审计、造价审核、成本控制等实务操作。具有工程项目管理或施工与造价经验者优先。
3.经验丰富、能力突出者条件可以适当放宽。
4.具有央、国企工作经验者优先。
5.中共党员优先。
6.特别优秀者可适当放宽条件。</t>
  </si>
  <si>
    <t>审计岗2</t>
  </si>
  <si>
    <t>1.协助开展内部审计工作，负责拟定审计计划、收集审计证据、执行审计程序、提出审计建议、撰写审计报告等。
2.按照年度内部审计工作计划，协助开展公司经济效益、经营管理、内部控制、风险管理等方面的审计项目。负责内部审计资料收集、现场核查、工作底稿编制等基础工作，做好数据核对、资料整理与证据归集。                                 3.撰写内部审计报告，对内部审计发现的问题进行揭示并提出具体整改要求。
4.督促并跟进审计结果的整改落实情况。
5.完成交办的其他工作。</t>
  </si>
  <si>
    <t>不限，持有相关专业证书者优先</t>
  </si>
  <si>
    <t>具备5年以上相关工作经验，其中有审计、会计或工程项目管理等工作经验者优先。</t>
  </si>
  <si>
    <t>1.了解审计、会计等相关法律法规和政策，具备基本的专业知识。
2.熟悉内部审计工作流程，具有独立开展内部审计项目的能力和经验。
3.具有良好的沟通能力和优秀的公文写作能力，工作认真细致，责任心强，具有良好的学习能力与团队协作意识。
4.具有央、国企工作经验者优先。
5.中共党员优先。
6.特别优秀者可适当放宽条件。</t>
  </si>
  <si>
    <t>人事岗1</t>
  </si>
  <si>
    <t>1.负责制定公司人力资源规划，完善人力资源管理制度、流程和操作规范。
2.负责制定和执行公司招聘策略，确保公司招聘目标的实现。
3.负责优化薪酬体系、完善绩效考核体系，推进、审核与监督薪酬、绩效日常工作
4.负责公司培训工作的组织和管理。
5.完成交办的其他工作。</t>
  </si>
  <si>
    <t>管理学类专业，人力资源管理专业优先。工作经验符合者，专业要求可适当放宽。</t>
  </si>
  <si>
    <t>中级及以上职称</t>
  </si>
  <si>
    <t>具备10年以上相关工作经验，有团队管理经验者优先。</t>
  </si>
  <si>
    <t>1.具备全面的人力资源管理经验，在制定长期人才招聘策略、构建绩效考核体系方面经验突出。
2.具备人力资源管理方面的专业知识,熟悉各类组织人事法规政策。
3.有较强的沟通协调和文字写作能力。
4.有央、国企相关组织人事工作经验者优先。
5.中共党员优先。
6.特别优秀者可适当放宽条件。</t>
  </si>
  <si>
    <t>人事岗2</t>
  </si>
  <si>
    <t>1.负责协助薪酬体系、绩效体系的搭建、优化与落地。组织开展绩效考核实施、数据统计、结果应用与复盘分析。
2.负责人力成本核算、预算管控与分析，定期出具人力成本及薪酬绩效分析报告。
3.负责员工考勤、绩效、提成、奖金等数据的统计与复核。
4.协助招聘配置、员工关系、培训发展、企业文化活动等人力资源相关工作，配合完成部门整体人力工作目标。
5.完成交办的其他工作。</t>
  </si>
  <si>
    <t>具备5年以上相关工作经验。</t>
  </si>
  <si>
    <t>1.掌握人力资源管理相关专业知识，熟知组织人事相关法规政策。
2.精通人力资源日常管理流程，能够协助开展招聘、绩效、薪酬、培训等基础工作。
3.具有薪酬、绩效体系建设与实施经验。良好的职业道德，工作严谨细致，责任心强。
4.具备一定的沟通协调能力和文字写作能力，具备方案、报告等撰写能力。
5.有央、国企相关组织人事工作经验者优先。
6.中共党员优先。
7.特别优秀者可适当放宽条件。</t>
  </si>
  <si>
    <t>1.负责政府专项项目、科研课题等资金的财务全过程管理，包括预算编制、拨付申请、执行跟踪、决算编制等。
2.负责监督项目经费使用情况，确保符合相关政策制度，防范财务风险。
3.负责配合项目审计、验收、绩效评价等工作，提供所需财务资料与说明。
4.负责对接财政、科技、审计等政府部门，报送相关财务报表与报告。
5.参与建立健全项目经费管理制度与流程，推动财务管理规范化。
6.参与项目申报中的财务方案设计，提供财务建议与支持。
7.完成交办的其他工作。</t>
  </si>
  <si>
    <t>会计、财务管理专业。工作经验符合者，专业要求可适当放宽。</t>
  </si>
  <si>
    <t>具备10年以上相关工作经验，其中具有政府项目或科研项目财务管理相关工作经验者优先。</t>
  </si>
  <si>
    <t>1.熟悉科研项目管理工作及相关制度流程。
2.能够独立完成项目预算编制、执行控制、决算与审计配合工作。
3.具备较强的数据分析、报告撰写和沟通协调能力。
4.有央、国企工作经验者优先。
5.中共党员优先。
6.特别优秀者可适当放宽条件。</t>
  </si>
  <si>
    <t>战略市场部</t>
  </si>
  <si>
    <t>产业情报分析主管</t>
  </si>
  <si>
    <t>1.建立服务市场的情报分析工作架构，制定工作制度及相关流程，形成产业情报分析工作体系。
2.组织完成相关实时政策、产业信息、行业资讯的搜集、跟踪和汇总工作，建立情报数据库；
3.组织完成对情报信息的研究分析工作，形成可服务于市场的工作建议，根据分析结果积极开展工作；
4.结合产业市场需要，研究梳理相关产业链、产业图谱及分析报告；
5.完成上级交办的其他工作。</t>
  </si>
  <si>
    <t>经济学、政治学、情报学、信息科学等相关专业</t>
  </si>
  <si>
    <t>具备5年以上政策分析相关工作经历</t>
  </si>
  <si>
    <t>1.具备建立情报分析工作体系的组织能力，制定相关工作制度；
2.具备产业情报搜集能力，对政策具有敏感度，能够有效搜集和筛选情报信息；
3.具备较强的信息分析能力，掌握信息分析方法与技术，具备一定的数据处理和分析技能，能够使用数据分析工具进行工作，开展深入分析，得出合理结论；
4.具备较强的文字表达能力，熟悉公文写作；
5.具有政府部门、咨询机构相关工作经验者优先。</t>
  </si>
  <si>
    <t>10000-12000</t>
  </si>
  <si>
    <t>市场管理主管</t>
  </si>
  <si>
    <t>1.根据公司战略规划及业务模式，建立市场工作架构，制定工作制度及相关流程，形成市场工作体系；
2.根据公司年度工作计划，制定年度市场工作方案，并组织开展相关工作；
3.拓展项目来源渠道，挖掘优质项目，研判收集项目相关信息，并提出建议；
4.负责项目的可行性分析论证，提出有效工作建议；
5.负责客户关系维护、业务接待等工作；
6.完成上级交办的其他工作。</t>
  </si>
  <si>
    <t>海洋装备、检验检测、市场营销、工商管理等相关专业</t>
  </si>
  <si>
    <t>具备3年以上海洋装备产业相关管理经验。</t>
  </si>
  <si>
    <t>1.具备建立市场工作体系的组织能力，制定相关工作制度，具备企业化运营管理等相关专业知识；
2.具备制定市场工作计划及实施方案的能力，并按要求组织开展工作；
3.具备海洋装备、质量技术服务等相关知识经验，熟悉相关行业的市场经营与拓展；
4.具备项目研判能力，对合作项目的必要性、可行性进行合理分析，并提出工作方案；
5.具有优秀的组织沟通协调能力、市场分析能力，掌握谈判沟通技巧；
5.积极主动，责任心强，具有较强的抗压能力。</t>
  </si>
  <si>
    <t>8000-10000</t>
  </si>
  <si>
    <t>市场管理专员</t>
  </si>
  <si>
    <t>1.根据公司战略规划及业务模式，围绕公司重点服务产业，制定市场工作方案；
2.组织开展服务市场的产业调研、项目尽调、业务对接等工作；
3.拓展项目来源渠道，挖掘优质项目，研判收集项目相关信息，并提出建议；
4.开展项目的必要性、可行性分析论证，提出工作建议；
5.负责客户关系维护、业务接待等工作；
6.完成上级交办的其他工作。</t>
  </si>
  <si>
    <t>1.具备围绕公司重点产业方向开展调研论证、制定市场工作方案、开展相应市场工作等相关专业知识和能力；
2.具备海洋装备、质量技术服务等相关知识经验，熟悉相关行业的市场经营与拓展；
3.具备项目研判能力，对合作项目的必要性、可行性进行合理分析，并提出工作建议；
4.具备良好的文字表达能力，熟悉各类办公软件；
5.具有良好的组织沟通协调能力、市场分析能力，掌握谈判沟通技巧；
6.积极主动，责任心强，具有较强的抗压能力。</t>
  </si>
  <si>
    <t>工程部（安全生产部）</t>
  </si>
  <si>
    <t>信息化硬件主管</t>
  </si>
  <si>
    <t>1.负责公司数据中心、园区网络、智慧园区、海陆通信等信息化硬件的规划设计、建设安装、运行维护等方面的管理工作。
2.负责制定公司信息化硬件体系的管理规章制度，并组织贯彻落实。
3.负责管理公司信息化基础设施硬件，包括大数据中心、指挥大厅、智慧园区、海陆通信等设施，跟据使用需要对云平台、服务器、存储设备、网络和安全设备进行配置调整，保障系统平稳运行。
4.负责监控公司信息化硬件体系的运行健康状况，及时排查故障，组织厂家进行定期维护和问题修复。</t>
  </si>
  <si>
    <t>计算机、网络安全与通信工程等相关专业</t>
  </si>
  <si>
    <t>1.熟悉数据中心、网络通信、信息安全、办公园区弱电智能化等信息化硬件的解决方案，对相关技术领域有一定认识；
2.具有数据中心设备的使用和运维管理经验；
3.具备较强的学习能力和沟通表达能力，责任心强，具有良好的抗压力和团队合作精神。</t>
  </si>
  <si>
    <t>8000-12000</t>
  </si>
  <si>
    <t>工程管理主管</t>
  </si>
  <si>
    <t>1.负责建设项目全过程统筹管理。
负责工程项目从立项、设计、招标、施工到竣工验收的全周期管理。
2.负责项目质量与安全管控。
监督施工单位、监理单位落实工程质量标准与安全规范，定期组织现场检查，对重大质量、安全隐患提出整改意见并跟踪闭环，预防各类事故风险。
3.合同与成本控制。
审核工程合同条款，管控项目预算执行情况，审核工程变更签证及进度款支付申请，参与成本分析与结算审核，避免超支及合同纠纷。
4.内外协调与沟通。
对接设计、施工、监理、造价咨询等参建单位，协调政府主管部门（市级和相关区、市的规划、应急、环保、消防等）的审批与验收工作，及时处理现场突发问题。
5.文档与资料管理
督促整理项目全过程的图纸、会议纪要、验收报告、竣工资料等档案，确保资料完整、合规，为项目移交及后续维保提供依据。</t>
  </si>
  <si>
    <t>土木工程、工程管理、建筑环境与设备工程、市政工程等相关专业。</t>
  </si>
  <si>
    <t>持有中级及以上工程类职称。
兼具安全B证者或PMP等项目管理认证者、国家注册一级建造师（建筑工程/市政/机电专业）优先。</t>
  </si>
  <si>
    <t>10年以上工程管理经验，其中至少3年以上担任甲方项目经理或同等职务，独立负责过至少2个完整的中大型项目（如产业园区、商业综合体、市政道路等）。
熟悉并参与EPC工程总承包模式者优先。</t>
  </si>
  <si>
    <t>1.精通工程建设全流程法律法规、施工规范及验收标准。
熟悉招标文件编制、合同条款审核及工程审计要点。
熟练使用CAD、Project、广联达、BIM等工程管理软件
2.具备优秀的逻辑思维与决策能力，能够工期紧张、多方利益冲突的环境下保持冷静，快速给出解决方案。能接受项目现场办公及阶段性驻场。
3.表达清晰，具备与政府部门、设计院、施工单位、监理单位等多方沟通协调的技巧，能够主导合同谈判、争议调解及关系维护。
4.具有良好的职业操守，坚持原则，严守底线，无相关渎职、受贿等不良记录。能够严格按制度和流程办事，代表甲方立场有效管控项目风险。</t>
  </si>
  <si>
    <t>10000-13000</t>
  </si>
  <si>
    <t>业务质量部</t>
  </si>
  <si>
    <t>业务调度主管</t>
  </si>
  <si>
    <t>1.负责对接市场端，梳理、拆解市场需求与客户诉求，结合内部产能、资源现状，输出可落地的测试方案。
2.负责项目管理，将业务目标拆分至各部门、各岗位，明确工作内容、节点、标准及协作要求。
3.牵头组织业务生产中的跨部门协同工作，实时跟进各环节推进进度，协调解决执行中的堵点、分歧与资源问题。
4.建立业务推进台账，跟踪任务落地情况，把控整体工期与质量，确保按方案有序推进。
5.总结业务执行情况，梳理问题与经验，持续优化方案编制、任务分解及跨部门协作流程。</t>
  </si>
  <si>
    <t>化学、物理、机械、环境等理工类专业；质量管理工程等管理类专业</t>
  </si>
  <si>
    <t>具备3年以上相关岗位工作经验</t>
  </si>
  <si>
    <t>1.有检验检测经验或熟悉实验室流程的优先。
2.熟悉实验室CNAS、CMA体系优先。
3.有良好的人际沟通能力，高效的信息收集及整合能力。
4.主导过实验室建设的优先。</t>
  </si>
  <si>
    <t>系统架构工程师</t>
  </si>
  <si>
    <t>1.负责底座基线整体搭建。基于 OpenHarmony 开源主干完成海洋装备专属发行版裁剪、定制；梳理消费端冗余组件，搭建统一 GN/Hvigor 编译框架、交叉编译环境，输出标准化固件镜像打包流程。
2.负责微内核深度调优与可靠性保障。针对海洋无人设备 7×24 小时无人值守、宽温、频繁断电、电磁干扰场景，优化 LiteOS-A 调度策略、内存管理、电源管理、看门狗异常监控；解决内核 Panic、内存泄漏、任务死锁、启动异常等底层问题。
3.负责BSP板级适配与版本管控。统一管理多硬件平台（ARM/RISC-V 工控板、水下边缘盒、浮标主控）BSP 基线；搭建 Git 版本管理、CI 自动编译、固件差分升级系统；输出底层设计文档、移植规范、升级运维规范。
4.负责海洋装备底层安全底座开发。在内核层实现分区隔离、应用白名单、操作日志全审计、存储加密；适配海洋观测涉密数据管控要求，支撑船载设备内外网数据隔离，满足工控、海洋装备国产化信创规范。
5.负责团队技术统筹。制定底座整体技术方案，评审驱动、中间件模块设计；跟进 OpenHarmony 社区版本迭代，完成新版本适配迁移；对接硬件、海洋业务研发，定义底层统一 API 规范。</t>
  </si>
  <si>
    <t>计算机、软件工程、通信工程、电子信息等相关专业</t>
  </si>
  <si>
    <t>1.完整落地过 OpenHarmony 行业发行版定制项目。
2.精通 C/C++，熟练掌握 LiteOS-A 微内核机制：线程调度、中断、内存、信号量、共享内存；
3.熟练使用 GDB、perf、trace、hdc 等底层调试工具。
4.精通 OpenHarmony 编译体系 GN/Hvigor、组件分层、板级 BSP 移植，独立完成过多平台嵌入式系统裁剪与镜像制作。
5.具备高可靠嵌入式系统设计经验，熟悉无人设备、工控终端稳定性优化；了解船舶 / 海洋设备运行工况（盐雾、电磁干扰、长期离线）优先。
6.了解嵌入式安全、分区隔离、固件加密升级；具备架构文档输出、跨岗位方案协调能力。</t>
  </si>
  <si>
    <t>25000-40000</t>
  </si>
  <si>
    <t>海洋装备鸿蒙开发工程师</t>
  </si>
  <si>
    <t>1.负责基于鸿蒙 HDF 驱动框架开发所有海洋装备的外设驱动
2.负责总线协议与硬件适配调优。实现 NMEA0183、Modbus、CANopen 等船用 / 海洋观测协议解析；对接硬件工程师，根据原理图完成软硬联调，解决海上强电磁干扰下数据丢包、采集失真、通信断线问题。
3.负责硬件抽象 HAL 层封装。屏蔽不同厂商传感器、采集模块差异，封装统一标准化硬件访问接口，向上层中间件提供稳定统一的数据输入通道。
4.负责外设可靠性逻辑开发。开发硬件断线重连、故障自检、低功耗电源管控、异常状态上报驱动逻辑；完成外设 7×24 小时压力测试、高低温模拟测试。
5.负责输出驱动开发手册、外设适配模板、硬件兼容性清单；配合系统工程师完成新硬件平台 BSP 移植。</t>
  </si>
  <si>
    <t>电子信息、测控技术、计算机、海洋工程等相关专业</t>
  </si>
  <si>
    <t>1.3 年以上 OpenHarmony HDF 驱动实战经验。
2.精通 C 语言，熟练 UART/I2C/SPI/CAN 等工业总线，能独立看懂硬件原理图，熟练使用示波器、逻辑分析仪定位信号时序问题。
3.熟练掌握鸿蒙 HDF 框架、设备树、驱动加载与分层架构，独立交付过传感器、通信模组整套驱动。
4.熟悉船载 / 海洋观测标准协议 NMEA、Modbus；有无人船、浮标、水下 ROV、船载工控驱动开发经历优先。
5.了解海洋设备特殊环境适配方案，可独立完成软硬联调、长期稳定性故障排查。</t>
  </si>
  <si>
    <t>AI大模型技术负责人</t>
  </si>
  <si>
    <t>1.负责组建并管理AI大模型开发团队，明确分工并推动高效协作。
2.负责技术路线选择，根据公司业务需求和技术趋势，决定模型开发方向、部署方式及成本优化策略。
3.主导大模型架构设计、优化训练算法和工程实现。
4.解决模型训练中的稳定性、收敛速度、显存优化等问题。
5.针对业务需求，优化模型泛化能力和垂直领域性能。</t>
  </si>
  <si>
    <t>计算机科学、人工智能、数据科学、电子信息、数学等相关专业</t>
  </si>
  <si>
    <t>1.需熟悉自然语言处理NLP(检测报告解析、文本生成、问答系统)或计算机视觉CV(图像检测结果分析、视频分析、图像生成)。
2.具备算法开发与优化能力，能够针对具体业务场景设计并实现高效的AI算法。
3.至少参与过2个以上与AI模型开发、NLP或CV相关的完整项目，并担任核心开发角色。有基于DeepSeek API或其他类似AI平台开发经验者优先。</t>
  </si>
  <si>
    <t>科技创新部</t>
  </si>
  <si>
    <t xml:space="preserve">
海洋装备标准研制工程师
</t>
  </si>
  <si>
    <t>1.负责海洋无人智能设备、观测监测设备、新能源装备、海洋养殖装备、海工装备、新材料等6类产业标准体系规划，梳理细分领域标准化需求，制定研制计划。
2.负责收集、整理和分析国内外海洋装备行业标准及相关技术资料，对接产业端开展协同研制，解决标准与实际应用脱节问题。
3.负责国标/行标/团标/企标的制（修）订全流程，包括草案编制、论证、意见征集及评审报批。
4.负责调研行业标准化动态与技术趋势，布局前瞻性标准。</t>
  </si>
  <si>
    <t>理工科专业，专业类别为海洋科学、地球物理学、气象专业、力学、机械工程、光学工程、仪器科学与技术、材料科学与工程、材料科学与化学、动力工程及工程热物理、电气工程、电子科学与技术、信息与通信工程、控制科学与工程、计算机科学与技术、化学工程与技术、船舶与海洋工程、电子信息、能源动力等，工作经验符合者，专业要求可适当放宽。</t>
  </si>
  <si>
    <t>具有标准编审职业技能等级证书优先</t>
  </si>
  <si>
    <t>1.具备10年及以上以上标准研制工作经验。
2.要求有海洋无人智能设备、观测监测设备、新能源装备、海洋养殖装备、海工装备、新材料等6类海洋装备产业工作经验。
3.要求参与过3项以上团体/行业/国家等标准研制。</t>
  </si>
  <si>
    <t>1.熟悉《中华人民共和国标准化法》《中华人民共和国标准化法实施条例》等标准相关的法律法规，精通《标准化工作导则》《标准化工作指南》《标准编写规则》等标准编写标准。
2.熟练使用标准编写软件与工具，能独立完成标准草案、论证报告。
3.具备跨部门/跨单位沟通协调能力，能组织多方技术研讨会议。                
4.具有较好的专业基础知识，具备较强的分析问题、处理问题的能力。</t>
  </si>
  <si>
    <t xml:space="preserve">
海洋计量研发工程师</t>
  </si>
  <si>
    <t>1.按照计量工作流程，开展海洋无人智能设备、观测监测设备、新能源装备、海洋养殖装备、海工装备、新材料等6类产业相关计量规范的技术报告及标准草案撰写工作。
2.负责收集、整理和分析国内外海洋装备行业计量技术规范及相关技术资料，结合海试场服务产业的特点和需求，提出海试场计量技术规范整体布局。
3.完成领导交办的其他工作。</t>
  </si>
  <si>
    <t>无/</t>
  </si>
  <si>
    <t>1.10年及以上以上计量研发工作经验。
2.要求有海洋无人智能设备、观测监测设备、新能源装备、海洋养殖装备、海工装备、新材料等6类海洋装备产业工作经验。
3.要求参与过3项以上计量技术规范研制。</t>
  </si>
  <si>
    <t>1.熟悉《中华人民共和国计量法》《中华人民共和国计量法实施细则》等计量相关法律法规，精通 《通用计量术语及定义》《国家计量技术规范制定、修订工作规则》等计量技术规范编制标准。
2.熟练使用技术规范编写软件与工具，能独立完成技术规范草案、论证报告。
3.具备制定与挖掘海洋装备领域计量技术规范的能力。                
4.具有较好的专业基础知识，具备较强的分析问题、处理问题的能力。</t>
  </si>
  <si>
    <t xml:space="preserve">
知识产权工程师</t>
  </si>
  <si>
    <t>1.负责专利申请材料撰写，确保文件符合法律要求和技术要求。
2.负责专利申请与维持流程。
3.负责对海试场相关技术领域进行全面的专利布局，保障海试场专利布局质量。
4.负责海试场相关技术领域的专利检索分析和风险排查。
5.完成领导交办的其他工作。</t>
  </si>
  <si>
    <t>具有专利代理师资格证、律师证优先</t>
  </si>
  <si>
    <t>具备5年及以上以上知识产权工作经验。</t>
  </si>
  <si>
    <t>1.熟悉《中华人民共和国专利法》，精通《中华人民共和国专利法实施细则》。
2.具有良好的逻辑思维能力，能够组织技术人员进行专利布局和专利挖掘。
3.熟悉知识产权相关法规，具备较强的分析问题、处理问题的能力。</t>
  </si>
  <si>
    <t>海洋装备总体技术工程师</t>
  </si>
  <si>
    <t>1.负责海洋装备系统方案设计与技术协调，制定总体技术方案，产出系统设计方案、技术规格书、接口控制文件等交付物。
2.负责装备性能指标分解与验证，确保满足海洋作业及试验测试要求。
3.负责跨专业技术接口管理，协调结构、动力、电力、通信等专业协同工作。
4.负责海洋装备在海试场的试验测试总体方案设计，包括试验大纲编制、测试工况设计、测试数据质量管控等。
5.负责组织海洋装备在海试场的实海测试验证工作，统筹测试流程、数据采集、结果评价，形成可追溯的试验结论。
6.负责解决装备研发与试验过程中的关键技术问题，提供技术支持。</t>
  </si>
  <si>
    <t>高级工程师及以上职称，或同等技术层级；持有船舶与海洋工程相关职业资格证书者优先</t>
  </si>
  <si>
    <t>具备10年及以上海洋装备总体设计或相关领域工作经验；有大型海洋装备项目经验者优先</t>
  </si>
  <si>
    <t>1.具备系统思维与技术整合能力，能统筹多专业技术方案；
2.熟悉海洋装备试验测试流程，具备试验大纲编制、工况设计、测试数据分析与评价能力；
3.熟悉海洋装备设计规范与标准，了解海洋环境特性及其对装备的影响；
4.具备较强的问题解决能力，能独立处理复杂技术问题；
5.熟练使用Catia/NX等三维设计软件，具备结构有限元分析或水动力分析能力；
6.具备良好的沟通协调能力，能有效推动跨专业协作。</t>
  </si>
  <si>
    <t>18000-25000</t>
  </si>
  <si>
    <t>海洋信息装备工程师</t>
  </si>
  <si>
    <t>1.负责海洋环境感知设备（如温盐深仪、声学探测器、光学传感器等）的总体方案规划，梳理深远海及复杂海况下的环境监测需求，制定设备研发与迭代计划。
2.负责收集、分析国内外海洋传感器相关技术资料，对接硬件及算法研发端开展协同设计，解决实验室数据与实际海洋环境应用脱节的问题。
3.负责感知设备从图纸到原理机、工程样机开发的全流程设计，包括器件选型、环境适应性设计、系统集成及海试验证。
4.负责调研海洋信息感知装备的技术发展动态与前瞻性趋势，布局新一代水下物联网感知技术。</t>
  </si>
  <si>
    <t>理工科专业，专业类别为海洋科学、地球物理学、气象专业、力学、机械工程、光学工程、仪器科学与技术、材料科学与工程、动力工程及工程热物理、电气工程、电子科学与技术、信息与通信工程、控制科学与工程、计算机科学与技术、船舶与海洋工程、电子信息、能源动力等，工作经验符合者，专业要求可适当放宽。</t>
  </si>
  <si>
    <t>高级工程师及以上职称，或同等技术层级</t>
  </si>
  <si>
    <t>1.具备10年及以上结构设计或相关领域工作经验。
2.要求有海洋环境感知设备的设计经验。</t>
  </si>
  <si>
    <t>1.精通电子信息、水声工程、物理海洋等相关专业理论，熟悉海洋传感器相关的国家及行业标准。
2.熟练使用EDA设计及仿真评估工具，能独立完成感知设备的硬件架构设计及性能论证报告。
3.具备跨部门/跨单位（如整机部门、测试单位）沟通协调能力，能组织多方的技术方案评审与海试研讨会议。
4.具有较好的专业基础知识，具备较强的抗压能力（能适应出海测试）及现场分析问题、处理问题的能力。</t>
  </si>
  <si>
    <t>10000-15000</t>
  </si>
  <si>
    <t>可靠性技术工程师</t>
  </si>
  <si>
    <t>1.负责海洋装备全生命周期的可靠性、维修性、测试性、保障性和安全性（“五性”）体系规划，制定装备可靠性指标分配与验证工作计划。
2.负责收集、整理和分析装备在复杂海况下的故障数据及失效模式，对接设计端开展FMEA（失效模式与影响分析）、FTA（故障树分析），解决理论寿命与实际恶劣工况脱节的问题。
3.负责装备的环境适应性（防盐雾、防腐蚀、抗水压等）测试全流程管理，包括测试大纲编制、试验跟踪验证及故障归零评审。
4.负责调研国内外先进的可靠性工程动态与测试评价技术，布局前瞻性的高可靠海洋装备验证方案。</t>
  </si>
  <si>
    <t>1.具备10年及以上结构设计或相关领域工作经验。
2.要求有海洋观测监测装备、海洋计量装备、养殖装备等可靠性评价经验。</t>
  </si>
  <si>
    <t>1.精通GJB 450A（装备可靠性工作通用要求）等可靠性及环境试验相关的国家标准与行业规范。
2.熟练使用可靠性分析与建模工具，能独立完成可靠性预计、分配及故障分析论证报告。
3.具备跨部门/跨专业沟通协调能力，能组织多方进行故障归零审查及质量改进研讨会议。
4.具有扎实的机电、材料或质量工程专业基础知识，具备极强的逻辑思维及系统性分析问题、处理问题的能力。</t>
  </si>
  <si>
    <t>认证技术开发工程师</t>
  </si>
  <si>
    <t>1.负责海洋装备（如无人智能设备、新能源装备等）认证技术体系规划，梳理产品在不同应用场景下的合规性及认证需求，制定认证技术攻关路线图。
2.负责收集、解读国内外海洋装备认证规则（如各大船级社规范），对接研发与生产端开展认证符合性设计指导，解决技术规范与产品落地脱节的问题。
3.负责装备型式认可、产品检验认证的全流程管理，包括认证方案编制、测试用例开发、试验验证推进及评估报告输出。
4.负责调研国际认证技术壁垒与合规准入动态，布局前沿性装备的认证测试方法与评估模型的研发。</t>
  </si>
  <si>
    <t>1.10年及以上认证技术或相关领域工作经验。
2.要求有海洋观测监测装备、海洋计量装备、养殖装备等认证经验。</t>
  </si>
  <si>
    <t>1.精通国内外主流船级社规范（如CCS、ABS、DNV等）、《进出口商品检验法》等认证相关的法律法规。
2.熟练掌握产品认证流程与质量管理体系工具，能独立主导完成认证技术方案与符合性论证报告。
3.具备优秀的跨部门及外部检测/认证机构的沟通协调能力，能组织多方技术答辩与认证审核会议。
4.具有较好的海洋工程或标准化专业基础知识，具备较强的技术规范解读、合规风险把控及处理突发问题的能力。</t>
  </si>
  <si>
    <t>计量中心</t>
  </si>
  <si>
    <t>海洋声学计量实验室高级主管</t>
  </si>
  <si>
    <t>作为计量学科带头人负责海洋声学计量实验室的实验室建设、团队管理、计量校准服务和技术研发等工作：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t>
  </si>
  <si>
    <t>船舶与海洋工程、地球物理学、测绘科学与技术、仪器科学与技术、机械工程、电子科学与技术等理工专业</t>
  </si>
  <si>
    <t>中级及以上职称，持有一级注册计量室师资格证书、具有内审员证书优先。</t>
  </si>
  <si>
    <t>具备5年以上计量校准或检测技术工作经验，其中至少2年团队管理或项目负责人经历。</t>
  </si>
  <si>
    <t>1.精通声学专业领域的国家计量技术规范（JJF/JJG）及行业法规。
3.具备复杂仪器校准方案设计、不确定度分析及技术难题攻关能力。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t>
  </si>
  <si>
    <t>12000-15000</t>
  </si>
  <si>
    <t>海洋热工计量实验室高级主管</t>
  </si>
  <si>
    <t>作为计量学科带头人负责海洋热工计量实验室的实验室建设、团队管理、计量校准服务和技术研发等工作：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t>
  </si>
  <si>
    <t>动力工程及工程热物理、仪器科学与技术、船舶与海洋工程、物理学、海洋科学、生态学、地理学、大气科学、环境科学与工程、资源与环境、地球物理学、电子信息等理工专业</t>
  </si>
  <si>
    <t>1.精通热工专业领域的国家计量技术规范（JJF/JJG）及行业法规。
3.具备复杂仪器校准方案设计、不确定度分析及技术难题攻关能力。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t>
  </si>
  <si>
    <t>海洋光学计量实验室高级主管</t>
  </si>
  <si>
    <t>作为计量学科带头人负责海洋光学计量实验室的实验室建设、团队管理、计量校准服务和技术研发工作：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t>
  </si>
  <si>
    <t>光学工程、物理学、海洋科学、仪器科学与技术、信息与通信工程、电子信息等理工科专业</t>
  </si>
  <si>
    <t>1.精通光学专业领域的国家计量技术规范（JJF/JJG）及行业法规。
3.具备复杂仪器校准方案设计、不确定度分析及技术难题攻关能力。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t>
  </si>
  <si>
    <t>海洋电磁学计量实验室高级主管</t>
  </si>
  <si>
    <t>作为计量学科带头人负责海洋电磁学计量实验室的实验室建设、团队管理、计量校准服务和技术研发等工作：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t>
  </si>
  <si>
    <t>电子科学与技术、电气工程、海洋物理学、仪器科学与技术、信息与通信工程、控制科学与工程等理工科专业</t>
  </si>
  <si>
    <t>中级及以上职称，持有一级注册计量师资格证书，具有内审员证书优先</t>
  </si>
  <si>
    <t>5年以上计量校准或检测技术工作经验，其中至少2年团队管理或项目负责人经历。</t>
  </si>
  <si>
    <t>1.精通电磁学专业领域的国家计量技术规范（JJF/JJG）及行业法规。
3.具备复杂仪器校准方案设计、不确定度分析及技术难题攻关能力。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t>
  </si>
  <si>
    <t>海洋几何量计量实验室高级主管</t>
  </si>
  <si>
    <t>作为计量学科带头人负责海洋几何量计量实验室的实验室建设、团队管理、计量校准服务和技术研发等工作：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t>
  </si>
  <si>
    <t>仪器科学与技术、测绘科学与技术、机械工程、物理学、船舶与海洋工程、电子信息、机械等理工科专业</t>
  </si>
  <si>
    <t>1.精通几何量专业领域的国家计量技术规范（JJF/JJG）及行业法规。
3.具备复杂仪器校准方案设计、不确定度分析及技术难题攻关能力。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t>
  </si>
  <si>
    <t>海洋声学计量技术工程师</t>
  </si>
  <si>
    <t>1.根据规程和标准，使用专业设备对计量器具进行校准和检测。
2.记录校准检测数据，确保准确性和完整性，分析数据，并编制校准证书或检测报告。
3.负责校准检测设备的日常维护和保养，确保设备正常运行。
4.负责校准检测记录的整理、归档和管理。
5.参与编制和完善校准检测作业指导书等文件，参与实验室相关体系建设。</t>
  </si>
  <si>
    <t>1.熟悉计量基础知识，如计量法规、计量单位、测量误差等。
2.掌握相关计量器具的原理、结构、使用及维护方法。
3.了解相关行业的计量标准和规范。
4.熟练操作常用计量检测设备和工具，具备数据处理和分析能力，能编写校准报告。
5.工作认真负责，严谨细致，具备较强的学习能力，能够不断更新知识和技能。
6.能够适应海上平台的工作模式，如长时间出海等。</t>
  </si>
  <si>
    <t>海洋密度计量技术工程师</t>
  </si>
  <si>
    <t>材料科学与工程、海洋科学、生态学、地理学、大气科学、物理学、海洋物理学、环境科学与工程、资源与环境等理工科专业</t>
  </si>
  <si>
    <t>计量员</t>
  </si>
  <si>
    <t>1.根据规程和标准，使用专业设备对计量器具进行校准和检测。
2.记录校准检测数据，确保准确性和完整性，分析数据，并编制校准证书或检测报告。
3.负责校准检测设备的日常维护和保养，确保设备正常运行。
4.负责校准检测记录的整理、归档和管理。
5.参与编制和完善校准检测作业指导书等文件，参与实验室相关体系建设。
6.完成交办的其他工作。</t>
  </si>
  <si>
    <t>海洋科学、水产、船舶与海洋工程、物理学、地球物理学、光学工程、仪器科学与技术、电气工程、控制科学与工程、农业资源与环境、机械类、材料类、水产类、海洋科学类、海洋工程类、渔业等相关专业</t>
  </si>
  <si>
    <t>1.熟悉计量基础知识，如计量法规、计量单位、测量误差等。
2.掌握相关计量器具的原理、结构、使用及维护方法。
3.了解相关行业的计量标准和规范。
4.熟练操作常用计量检测设备和工具，具备数据处理和分析能力，能编写校准报告。
5.工作认真负责，严谨细致，具备较强的学习能力，能够不断更新知识和技能。
6.能够适应海上平台的工作模式，如长时间出海等。
7.特别优秀者可适当放宽条件。</t>
  </si>
  <si>
    <t>5000-7000</t>
  </si>
  <si>
    <t>派遣</t>
  </si>
  <si>
    <t>观测中心</t>
  </si>
  <si>
    <t xml:space="preserve">海洋无人智能装备试验主管
</t>
  </si>
  <si>
    <t>1. 统筹无人智能装备海试工作，制定海试实施计划、进度节点与技术方案，保障项目按期、保质、保量完成。
2. 负责海试项目全过程技术管控与问题闭环，统筹内外沟通协调，及时处置项目难点、风险点，保障项目履约质量与客户满意度。
3. 主导无人船、无人潜航器等海洋无人智能装备功能性能测试技术研究，攻关新型海试方法、试验流程与测试工艺，推动试验技术迭代升级。
4. 负责搭建试验技术体系与作业规范体系，梳理、优化海上试验标准化作业流程，规范试验操作、设备管控、数据留存等环节，持续提升海试工作效率与成果质量。
5. 负责试验团队日常管理、技能培训、工作考核与任务统。</t>
  </si>
  <si>
    <t>海洋工程、机械工程、电气自动化、工程力学等相关工程专业</t>
  </si>
  <si>
    <t>有相关行业证书的优先考虑</t>
  </si>
  <si>
    <t>具备5年以上相关工作经验</t>
  </si>
  <si>
    <t>1. 海洋工程、智能装备、海事工程等相关专业，硕士研究生及以上学历，具备5年及以上海洋无人智能装备海上试验相关工作经验，拥有项目统筹、团队管理经验者优先。
2. 熟悉无人船、无人潜航器等海洋智能装备海试流程、测试标准及作业规范。
3掌握海工装备研发与测试全流程，通晓海洋试验相关行业法规、技术标准及资料编制要求，具备丰富的海上项目带队及现场管理经验。
4. 具备优秀的项目统筹、问题处置与跨方沟通协调能力，口头与文字表达能力良好，责任心、执行力、团队管理能力突出。
5. 能够适应海上作业，抗压能力强，具备扎实的海上安全作业意识与职业素养。</t>
  </si>
  <si>
    <t>海底物理场观测主管</t>
  </si>
  <si>
    <t>1.统筹海底子系统工作。
2.负责海底物理场的观测任务，执行观测方案，操作专业观测设备完成海上数据采集。
3.开展海底物理场观测数据的整理、质量控制与初步分析，识别数据异常特征。
4.负责观测设备（重力仪、磁力仪等）的日常运维、校准与故障排查，保障设备在海底复杂环境下稳定运行。
5.协助制定海底物理场观测方案，优化观测点位与观测周期。
6.编制观测数据报告，汇总观测成果，为海试工作提供数据支撑。
7.配合团队开展物理场观测相关的科研与业务项目，参与观测技术方法的改进与创新。</t>
  </si>
  <si>
    <t>海洋地球科学、地质工程、海洋地质学等相关专业</t>
  </si>
  <si>
    <t xml:space="preserve">具备5年以上相关工作经验。
</t>
  </si>
  <si>
    <t xml:space="preserve">
1. 海洋物理、海洋地质、海洋探测、海洋工程等相关专业，硕士研究生及以上学历，具备5年以上相关工作经验，拥有项目统筹、团队管理经验者优先。
2.熟知熟悉海底物理场要素观测相关专业理论知识、行业规范与技术标准，能按相关要求组织开展工作。
3. 具备海底物理场观测设备的熟练操作、日常运维与故障排查能力，可熟练运用各类数据处理工具，完成观测数据整理、分析及可视化输出工作。
4. 具备优秀的项目统筹、问题处置与跨方沟通协调能力，口头与文字表达能力良好，责任心、执行力、团队管理能力突出。
5.能够适应海上作业，抗压能力强，具备扎实的海上安全作业意识与职业素养。
</t>
  </si>
  <si>
    <t>海洋水文观测主管</t>
  </si>
  <si>
    <t>1.统筹负责水体子系统工作。
2.负责海洋水文要素的观测组织工作，主导观测方案的优化与改进。
3.牵头开展水文观测数据的质量管控体系建设，组织数据审核、校准、汇总分析，保障观测数据的准确性、完整性和时效性。
4.负责水文观测设备的使用管理、故障排查等。
5.组织编制海洋水文观测报告、运维报告，汇总观测成果，为海试任务提供技术支撑。
6.负责团队日常管理、技能培训与考核，提升团队观测技术水平；
7.跟踪海洋水文观测技术前沿，引入先进观测方法与设备，推动观测工作标准化、智能化发展。</t>
  </si>
  <si>
    <t>海洋科学、海洋物理学等相关专业</t>
  </si>
  <si>
    <t>1. 海洋水文、海洋气象、海洋工程等相关专业，硕士研究生及以上学历，专业理论功底扎实，具备5年以上相关工作经验，拥有项目统筹、团队管理经验者优先。
2. 熟练掌握各类海洋水文观测仪器的实操运维、故障排查与数据处理方法，能够独立处置设备故障、试验异常、数据偏差等各类现场及技术问题。
3.熟知熟悉海洋水体要素观测相关专业理论知识、行业规范与技术标准，能按相关要求组织开展工作。
4. 逻辑分析能力突出，工作严谨细致、责任心强，具备优秀的问题处置、沟通协作能力与自主学习能力，能够独立完成水文观测成果梳理与报告编制工作。
5. 能够适应海上作业，抗压能力强，具备扎实的海上安全作业意识与职业素养。</t>
  </si>
  <si>
    <t>卫星定标主管</t>
  </si>
  <si>
    <t>1.统筹空天子系统工作。
2.负责卫星定标工作，制定卫星定标方案、技术规范和工作计划，组织团队完成定标任务。
3.负责定标数据的采集、质量控制与综合分析，计算定标系数，评估卫星载荷性能，撰写定标报告。
4.管理定标设备的使用、维护与故障排除等，保障定标设备的精度与稳定性。
5.跟踪卫星定标技术前沿，引入先进定标方法与技术，优化定标方案，提升定标精度与效率。
6.负责定标团队的日常管理、技能培训与考核，协调与卫星业务单位的技术对接与合作。</t>
  </si>
  <si>
    <t>海洋科学、气象学、遥感科学等相关专业</t>
  </si>
  <si>
    <t>1. 海洋遥感、海洋气象、海洋工程、地理信息、数理统计等相关专业，硕士研究生及以上学历，专业理论功底扎实，具备5年以上卫星定标、海洋遥感相关工作经验，拥有项目统筹、团队管理经验者优先。
2. 熟知海洋遥感、卫星定标相关专业理论知识、行业规范与技术标准，熟悉海洋学、海洋气象模型相关原理，能按相关要求组织开展卫星定标、数据反演、精度验证等相关工作。
3.熟练掌握遥感软件及遥感观测装备使用，熟知各类定标业务相关数据处理方法，能够独立处置定标设备、试验流程、遥感数据处理等各类现场及技术问题。
4. 逻辑分析能力突出，工作严谨细致、责任心强，具备优秀的问题处置、沟通协作能力与自主学习能力，能够独立完成定标数据分析、成果梳理与定标报告编制工作。
5. 能够适应海上作业，抗压能力强，具备扎实的海上安全作业意识与职业素养。</t>
  </si>
  <si>
    <t>海底浅层地貌勘探工程师</t>
  </si>
  <si>
    <t>1.负责海底地形地貌、浅地层结构观测工作，组织完成海上观测任务。
2.统筹使用专业观测设备开展海底地形测绘、浅地层结构探测工作，确保观测数据的精度与完整性。
3.负责观测数据的质量控制与综合分析。
4.管理观测设备的操作使用及维护等管理工作。
5.编制海底地形地貌及浅地层观测报告，为海上试验提供技术支撑。
6.负责观测团队的日常管理、技能培训与考核，协调海上作业船舶、人员等资源，保障观测工作安全高效开展。
7.跟踪地形地貌观测技术前沿，引入先进测绘与探测技术，优化观测方案与数据处理方法</t>
  </si>
  <si>
    <t>社招需具备3年以上相关工作经验。
应届需具备相关项目实践、实习经历。（接受应届毕业生）。</t>
  </si>
  <si>
    <t>1.社招需具备3年以上海底地形地貌观测及团队管理经验，应届需符合专业要求且具备相关项目实践、实习经验。
2.精通海底地形地貌测绘、浅地层探测原理，熟练操作多波束测深仪、侧扫声呐、浅中地层剖面仪等核心观测设备，具备丰富的海上观测组织与设备运维经验。
3.熟练掌握数据处理与成图软件，能独立完成观测数据的处理、解释与成果输出。
4.具备较强的团队管理能力、项目统筹能力和问题解决能力，能有效应对海上复杂作业环境的突发情况。
5.具备良好的沟通协调能力和文字撰写能力，能独立编制高质量观测报告；持有测绘相关职业资格证书或海上作业资质者优先。
6. 能够适应海上作业，抗压能力强，具备扎实的海上安全作业意识与职业素养。</t>
  </si>
  <si>
    <t>5000-10000</t>
  </si>
  <si>
    <t>海洋无人智能装备试验工程师</t>
  </si>
  <si>
    <t>1.负责无人智能设备试验实施。按照作业规范和试验方案，开展智能装备海上性能测试，负责设备布放、回收、调试、试验数据记录、整理与归档工作。
2.负责无人智能装备管理工作，完成日常维护、保养、标校等工作。
3.严格执行质量管控标准，规范试验流程、设备操作及数据管理，确保试验过程合规、数据真实完整、达标。
5.恪守海上安全作业制度，负责海试安全管控。</t>
  </si>
  <si>
    <t>1.熟练掌握海上无人船、艇监测设备的操作使用、维护保养。
2.能够适应海上试验环境要求，可根据任务要求完成试验任务。
3.具有良好的沟通和协调能力，文字及语言表达能力，有较强的责任心和团队协作意识。
4.社招需具备3年以上相关工作经验，应届需符合专业要求且具备相关项目实践、实习经验。
5.具备一定无人船、潜航器等专业知识者优先。
6.能够适应海上作业，抗压能力强，具备扎实的海上安全作业意识与职业素养。</t>
  </si>
  <si>
    <t>海洋气象遥感观测工程师</t>
  </si>
  <si>
    <t>1.负责海洋气象水文遥感观测工作。
2.负责遥感观测实施与卫星数据的获取、预处理与解析工作，包括卫星遥感、航空遥感等数据的下载、校正等。
2.开展海洋气象遥感产品的反演与验证，结合实测数据验证遥感产品精度。
3.负责遥感观测数据的质量控制与管理，建立遥感数据档案，开展数据的存储、备份与共享管理。
4.协助制定海洋气象遥感观测方案，参与遥感观测技术的应用与优化，提升遥感数据反演精度与应用效率。
5.编制遥感观测数据报告与产品说明，为海试工作提供遥感技术支撑。
6.跟踪海洋气象遥感技术前沿，及时转化应用。</t>
  </si>
  <si>
    <t>有超视距无人机驾驶执照优先</t>
  </si>
  <si>
    <t xml:space="preserve">1.熟悉海洋气象遥感原理，掌握卫星遥感数据处理流程，了解常用海洋气象要素的遥感反演算法。
2.熟练使用遥感数据处理软件和数据处理工具，具备独立完成遥感数据预处理与反演的能力。
3.了解海洋气象观测技术标准，具备一定的遥感数据质量控制与验证经验。
4.具备较强的学习能力、逻辑分析能力和团队协作精神，工作严谨细致，责任心强。
5.具备良好的文字撰写能力，能编制遥感观测报告；
6.社招需具备3年以上相关工作经验，应届需符合专业要求且具备相关项目实践、实习经验。
7. 能够适应海上作业，抗压能力强，具备扎实的海上安全作业意识与职业素养。
</t>
  </si>
  <si>
    <t>全息仿真工程师</t>
  </si>
  <si>
    <t>1.负责全息海洋模式的数字孪生、装备仿真工作。
2.开展海洋气象水文环境背景场的仿真建模工作，模拟海浪、潮汐、海流、风场、降水等海洋气象水文要素的时空演变过程。
3.负责数字孪生平台的仿真功能开发与迭代，优化仿真算法，提升仿真精度和实时性，满足不同应用场景的仿真需求。
4.结合观测数据和数值模拟结果，对数字孪生模型进行验证与校准，持续提升模型的可靠性和适用性。
5.协助完成数字孪生平台的可视化展示功能开发，实现海洋气象水文要素、仿真结果的直观呈现。
6.根据业务需求制定数字孪生与仿真方案，提供技术支持和解决方案。
7.负责跟踪数字孪生、仿真建模相关技术的前沿动态及应用。</t>
  </si>
  <si>
    <t>海洋科学、大气科学、水文与水资源工程、力学、计算机科学与技术、测绘科学与技术等相关专业</t>
  </si>
  <si>
    <t>1.熟悉数字孪生技术原理，掌握至少一种仿真建模工具），具备海洋气象水文领域仿真建模经验者优先。
2.掌握Python、C++、Java等至少一种编程语言，熟悉数据结构和算法，具备一定的软件开发能力。
3.了解海洋气象水文相关物理模型和数值方法，能够结合业务需求进行模型融合与优化。
4.具备良好的空间思维能力和逻辑分析能力，能够独立完成仿真模型的构建、调试与验证工作。
5.具备较强的学习能力和创新意识，能够快速掌握新技术并应用于实际工作。
6.具备良好的沟通表达能力和团队协作精神，能够清晰地呈现技术方案和仿真结果。
7.海洋气象相关专业毕业从事软件设计人员优先考虑。
8. 能够适应海上平台工作，抗压能力强，具备扎实的海上安全作业意识与职业素养。
9.社招需具备3年以上相关工作经验，应届需符合专业要求且具备相关项目实践、实习经验。</t>
  </si>
  <si>
    <t>6000-12000</t>
  </si>
  <si>
    <t>数值模式工程师</t>
  </si>
  <si>
    <t>1.负责海洋气象水文数值模式的搭建、调试与运行工作。
2.开展数值模式的参数率定、物理过程参数化方案优化工作，提升模式预报、模拟的精度和稳定性。
3.结合观测数据对数值模式结果进行检验与评估，分析模式误差来源，提出模式改进方案并实施。
4.负责数值模式的并行计算优化，提升模式运行效率，满足业务化运行或科研项目对计算速度的需求。
5.参与数值模式的二次开发工作，根据业务需求完善模式功能，开发模式数据后处理程序，实现结果的分析与可视化。
6.跟踪国内外海洋气象水文数值模式的研究进展，引入先进的模式技术和方法，推动模式的升级迭代。
7.编制数值模式运行报告、改进报告，为业务决策和科研项目提供技术支撑；协助开展模式应用培训和技术指导工作。</t>
  </si>
  <si>
    <t>海洋科学、大气科学、水文与水资源工程、应用数学、流体力学、计算机等相关专业</t>
  </si>
  <si>
    <t>1.熟悉海洋气象水文数值模式的基本原理和数值方法，具备至少一种主流数值模式（如WAVEWATCH、ROMS、WRF、SWAN等）的使用和调试经验。
2.熟练掌握不少于1项主流编程语言，具备较强的程序开发和代码优化能力，熟悉并行计算技术者优先。
3.了解数据同化技术、物理过程参数化方案者优先；具备数值模式改进或二次开发经验者优先。
4.具备扎实的数理基础和较强的逻辑分析能力，能够独立开展模式调试、优化和结果评估工作。
5.具备良好的科研素养和创新能力，能够跟踪前沿技术并应用于实际工作。
6.具备较强的责任心和团队合作精神，能够高效完成项目任务并进行技术交流。
7.海洋气象相关专业毕业从事软件设计人员优先考虑。
8.能适应长期海上作业，具备较强的责任心、抗压能力和安全意识。
9.社招需具备3年以上相关工作经验，应届需符合专业要求且具备相关项目实践、实习经验。</t>
  </si>
  <si>
    <t>试验中心</t>
  </si>
  <si>
    <t>海洋养殖装备研发工程师</t>
  </si>
  <si>
    <t>1.协助实验室主任制定海洋养殖装备研发规划及能力建设方案，包括检测新技术、新方法及海洋养殖新装备的开发与研究，参与规划可行性论证；
2.负责制定海洋养殖装备研发相关的技术文件，包括检测大纲、课题任务书、检测实施细则、仪器设备校核（标定）方法及操作规程；</t>
  </si>
  <si>
    <t>机械工程、仪器科学与技术相关专业</t>
  </si>
  <si>
    <t>无</t>
  </si>
  <si>
    <t>具备5年以上相关行业经验</t>
  </si>
  <si>
    <t>1.具备3年及以上实验室管理经验，熟悉实验室管理流程及要求。
2.熟悉装备研发与检测领域，掌握装备检测的标准要求及方法流程。
3.具备新技术、新方法及装备开发能力。</t>
  </si>
  <si>
    <t>海上平台台长</t>
  </si>
  <si>
    <t xml:space="preserve">1.全面负责平台安全管理与环境保护工作，承担安全与环保主体责任。包括制定并审批平台相关安全操作规程、以及环境保护实施细则；组织每月全平台安全检查；监督落实环保要求，确保平台安全事故率为0，环保合规率100%；
2.按照安全作业规范及岸基指令，指挥平台移泊、拖航、接卸货及直升机起降作业；
3.负责平台人员的日常管理，组织执行作业计划，监督作业过程符合相关法规及公司制度要求；
4.负责处理平台各类紧急情况，协调岸基支持及外部船舶。
</t>
  </si>
  <si>
    <t>交通运输类（航海技术方向：船舶驾驶/海事管理）、海洋工程类相关专业优先</t>
  </si>
  <si>
    <t>持有有效的、适用于海上设施的 船长适任证书、必须持有有效的 基本安全、高级消防、精通急救等培训合格证</t>
  </si>
  <si>
    <t>具备10年以上海上工作经验，其中至少3-5年作为船长或高级海事管理职务的经验，有海上平台工作经验者优先。</t>
  </si>
  <si>
    <t>1.具备全面统筹平台安全、生产、行政及人员管理的能力。
2.卓越的领导力、决策能力、应急指挥能力和沟通协调能力。
3.精通国际/国内海上安全法规（如SOLAS、MARPOL)及平台作业规范。</t>
  </si>
  <si>
    <t>20000-30000</t>
  </si>
  <si>
    <t>海上平台轮机长</t>
  </si>
  <si>
    <t>1. 负责轮机部门的全面管理，制定并审批年度/月度轮机系统维保计划；监督计划执行，每月检查计划完成情况；
2.组织轮机系统（主辅机、电站、消防、压载、舱底等）日常维护，确保设备故障率、关键设备停机时间在规定范围内；
3.负责机舱团队人员的日常管理，负责设备检修、故障排除和应急抢修。
4.控制轮机运营成本，管理备件库存，包括制定采购计划、开展定期盘点。</t>
  </si>
  <si>
    <t>交通运输类（轮机工程方向：船舶动力系统/机电维护）、机械类相关专业</t>
  </si>
  <si>
    <t>持有有效的轮机长适任证书。持有基本安全、高级消防等培训证书。</t>
  </si>
  <si>
    <t>具备8年以上轮机工作经验，其中3年以上担任轮机长或机电总监职务，需具有平台或大型船舶经验。</t>
  </si>
  <si>
    <t>1.具备平台机械、电气、管路系统的技术管理、维修保养能力，能有效保障系统正常运行
2.具备较强的技术故障诊断与解决能力。
3.精通备件、物料和燃油的管理与控制。
4.具备团队管理和培训能力。</t>
  </si>
  <si>
    <t>海上平台大副</t>
  </si>
  <si>
    <t>1.履行航行及停泊期间的值班职责，包括监控平台实时位置、记录航行日志、向平台长汇报值班情况等；主管平台救生消防设备，组织检查及消防演练，确保设备完好率100%。
2.负责平台所有甲板货物、燃油、淡水的接收、储存、盘点和记录。
3.管理甲板部门的文件、记录和报告。
4.负责甲板物料、备件和工具的申购与库存控制。</t>
  </si>
  <si>
    <t>持有有效的大副适任证书有效的基本安全、精通救生艇筏、高级消防、精通急救等证书。持有特种设备作业证书。</t>
  </si>
  <si>
    <t>具备5年以上海上工作经验，有海上平台工作经验者优先。</t>
  </si>
  <si>
    <t>1.能高效计划和组织甲板区域内的所有作业。
2.熟知海洋环境保护法规及平台排污控制规程。
3.能独立负责编制大量的检查表、报告、保养计划及库存清单。
4.能制定全平台吊装作业的计划，并对作业过程进行安全监督。</t>
  </si>
  <si>
    <t>15000-20000</t>
  </si>
  <si>
    <t>海上平台电机员</t>
  </si>
  <si>
    <t>1.负责全船电气设备维护保养，包括电动机、发电机及配电系统的日常管理
2.监控船舶电站运行状态，确保电力系统正常供电
3.维护电动舱机、通信导航设备等关键电气装置
4.填写电气日志等专业文件</t>
  </si>
  <si>
    <t>电气类、交通运输类（船舶电子电气工程方向：船舶电气系统/自动化）相关专业</t>
  </si>
  <si>
    <t>持有海事部门颁发的电子电气员适任证书或电工操作证、基本安全等培训证书。</t>
  </si>
  <si>
    <t>具备5年以上工业或船舶电气设备维护经验，有海上平台或石油化工行业经验优先。</t>
  </si>
  <si>
    <t>1.能够熟练阅读和分析复杂的电气原理图、布线图及系统框图。
2.精通使用万用表、兆欧表、示波器等专业诊断工具进行故障排查。
3.熟悉防爆区域电气作业规范。</t>
  </si>
  <si>
    <t>海上平台水手</t>
  </si>
  <si>
    <t>1.负责甲板区域日常保养（除锈、油漆、清洁）。
2.协助值班瞭望、靠离泊带解缆、货物吊运及绑扎。
3.操作和维护甲板机械（如绞车、吊机）。
4.应急时担任消防员、艇员。</t>
  </si>
  <si>
    <t>大专及以上学历</t>
  </si>
  <si>
    <t>航海技术或相关培训背景优先</t>
  </si>
  <si>
    <t>持有值班水手适任证书。必须持有基本安全、精通救生艇筏、保安意识等四小证。有直升机甲板协助、系泊作业、特种设备等专业优先。</t>
  </si>
  <si>
    <t>具备1年以上船舶或平台水手经验，应届毕业生需完成实习。（可接受应届毕业生）</t>
  </si>
  <si>
    <t>1.服从指挥，纪律性强，具备良好的团队协作意识和安全意识。
2.身体健康，体力充沛，能适应海上高强度作业及可能的舷外、高空作业环境。
3.掌握甲板保养（除锈、油漆）、带缆、货物绑扎等基本作业技能。</t>
  </si>
  <si>
    <t>海上平台机工</t>
  </si>
  <si>
    <t>1.协助轮机长，执行机舱设备日常巡查、保养及清洁工作
2.在轮机长或资深船员指导下，参与设备的拆检、维修及备件更换工作。
3.负责机舱工具、物料的整理、保管与清点。</t>
  </si>
  <si>
    <t>轮机、机械或相关培训背景优先。</t>
  </si>
  <si>
    <t>持有值班机工适任证书和基本安全等培训证书。</t>
  </si>
  <si>
    <t>具备1年以上船舶或平台机舱工作经验，或相关机械维修经验。</t>
  </si>
  <si>
    <t>1.责任心强，工作细致，能严格执行指令。
2.具备基础的机械识图能力，能看懂简单的设备示意图和管路图，能正确使用、保养常用工具。
3.熟悉机舱值班的基本制度、工作流程和应急应变须知。</t>
  </si>
  <si>
    <t>海上平台医师</t>
  </si>
  <si>
    <t>1.负责平台全体员工的日常医疗保健、疾病预防和诊疗。
2.管理平台医务室、药品和医疗器械。
3.在急症或事故发生时，迅速开展现场急救，并协调后送事宜。
4.监督平台食品卫生和环境卫生。</t>
  </si>
  <si>
    <t>临床医学类相关专业</t>
  </si>
  <si>
    <t>有效的医师资格证书和医师执业证书（注册为全科或内科）</t>
  </si>
  <si>
    <t>具备3年以上临床工作经验（急诊科、全科），有海上医疗经验者优先。</t>
  </si>
  <si>
    <t>1.具备独立诊断、处理常见病、多发病及急重症的能力。
2.熟悉海上医疗救援程序和远程医疗指导。
3.具备出色的心理素质和沟通能力，能有效开展健康宣教和心理咨询工作。</t>
  </si>
  <si>
    <t>海上平台厨师</t>
  </si>
  <si>
    <t>1.负责平台全体人员的一日三餐及加班餐点。
2.管理厨房、冷库、食品仓库，控制食材库存和成本。
3.严格执行食品安全标准，保持厨房区域清洁卫生。
4.协助进行垃圾（尤其是厨余垃圾）的分类和处理。</t>
  </si>
  <si>
    <t>厨师资格证（中级或以上），海事 “基本安全”、“食品安全” 培训证书</t>
  </si>
  <si>
    <t>具备3年以上厨师工作经验，有大型食堂、远洋船舶或海上平台工作经验者优先</t>
  </si>
  <si>
    <t>1.精通大规模伙食制作，擅长营养搭配和成本控制。
2.熟悉不同地域饮食文化，能适应多元化船员口味。
3.责任心强，注重厨房和食品卫生安全。
4.能适应在有限补给条件下工作。</t>
  </si>
  <si>
    <t>2026年青岛检测认证集团有限公司第二批公开招聘计划</t>
  </si>
  <si>
    <t>投递邮箱：qdjcrz@chinanmei.com                                                                                                                                          联系人及联系电话：王先生  16678567027                 工作地址：青岛市市南区</t>
  </si>
  <si>
    <t>青岛检测认证集团有限公司是海检集团的全资子公司，公司以海洋设备检测认证服务和体系认证工作为核心，致力于打造国内一流的检测认证品牌，力争成为国内集认证、智慧检测监测、培训、标准制定、国际合作于一体的集团化、专业性高新技术服务机构。</t>
  </si>
  <si>
    <t>/</t>
  </si>
  <si>
    <t>市场总监</t>
  </si>
  <si>
    <t>1.负责协助理制定公司年度经营计划及中长期业务发展规划，重点围绕认证服务市场进行战略布局。                           
2.负责根据公司发展规划和市场情况，制定公司营销战略。                              
3.负责建立健全营销信息系统，收集整理各类市场情报及相关行业政策与信息。负责客户开拓、管理和维护。
4.负责客户的全生命周期管理，主导大客户开发、商务谈判、合同签订及长期关系维护，推动老客户扩项及续证，确保完成公司下达的年度新签合同额、营收及回款等市场业绩目标。</t>
  </si>
  <si>
    <t>具备5年以上市场营销及销售管理相关经验，熟悉行业市场动态及客户需求。</t>
  </si>
  <si>
    <t>1.拥有强烈的业绩目标感和结果导向思维，能结合公司战略制定可落地的销售目标分解方案及市场拓展计划，驱动团队完成年度、季度销售指标。
2.拥有出色的市场洞察与商务谈判能力，能精准捕捉市场机会，维护核心客户关系，保障业务稳定增长。
3.具备较强的抗压能力、决策力及沟通协调能力，能快速应对市场变化及销售过程中的各类问题，有效协调公司各部门资源支撑销售业务开展，确保销售指标顺利达成。</t>
  </si>
  <si>
    <t>审核部</t>
  </si>
  <si>
    <t>审核岗</t>
  </si>
  <si>
    <t>1.负责审核策划与准备，包括制定审核计划、组建审核组并收集审前资料。
2.负责现场审核实施，通过文件查阅、现场巡查及人员访谈等方式收集审核证据。
3.负责审核发现与报告，对审核证据进行分析评价，形成审核发现并撰写审核报告。
4.负责整改跟踪与案卷提交，督促受审方制定整改措施，验证整改有效性并完成案卷归档。
5.负责技术研发与标准支持，参与审核技术方法研究及行业标准、规范的制修订工作。
6.完成交办的其他工作。</t>
  </si>
  <si>
    <t>大学专科及以上</t>
  </si>
  <si>
    <t>具备质量/环境/职业健康安全管理体系审核员注册资格，含（GB/T50430）扩展体系审核员注册资格者优先；具有以下专业大类代码：12大类、14大类、20大类、22大类、26大类、27大类、28大类、38大类优先。</t>
  </si>
  <si>
    <t>具备5年及以上审核经历</t>
  </si>
  <si>
    <t>1.具备CCAA正式注册的审核员资格，熟知相应管理体系标准、规范性文件及相关法律法规。
2.具有良好的沟通交流和语言表达能力。
3.具有较强的团队协作精神。
4.工作适应能力强，具备时间管理的概念。
5.身体健康，能适应出差。</t>
  </si>
  <si>
    <t>面议</t>
  </si>
  <si>
    <t>2026年青岛海洋工程水下设备检测有限公司第二批公开招聘计划</t>
  </si>
  <si>
    <t>投递邮箱：wangxiao_sei@163.com                                                                                                                                          联系人及联系电话：王女士 19853238587                  工作地址：青岛市即墨蓝谷</t>
  </si>
  <si>
    <r>
      <rPr>
        <sz val="14"/>
        <rFont val="仿宋_GB2312"/>
        <charset val="134"/>
      </rPr>
      <t>青岛海洋工程水下设备检测有限公司是海检集团的控股子公司，负责运营国家海洋设备质量检验检测中心（山东）水下设备实验室，是目前国内唯一的综合性水下设备第三方检验检测机构，实验室面积7000</t>
    </r>
    <r>
      <rPr>
        <sz val="14"/>
        <rFont val="宋体"/>
        <charset val="134"/>
      </rPr>
      <t>㎡</t>
    </r>
    <r>
      <rPr>
        <sz val="14"/>
        <rFont val="仿宋_GB2312"/>
        <charset val="134"/>
      </rPr>
      <t>，拥有大型检测设备100余台套，目前已通过国家高新技术企业、青岛市创新型中小企业、青岛市新型研发机构、青岛市技术创新中心、青岛市专家工作站等。实验室围绕海洋工程、石油天然气工程、新能源等领域，开展实验室检验检测、数据模拟分析、方案优化提升、现场见证咨询等业务。公司致力于发展海工装备国产化，为海洋装备检验检测提供中国的解决方案，打造国内领先、国际一流的第三方检验检测机构。</t>
    </r>
  </si>
  <si>
    <t>技术部</t>
  </si>
  <si>
    <t>软件开发岗</t>
  </si>
  <si>
    <t>1.负责非标自动化测试系统的搭建工作，负责设备控制软件的设计及开发。
2.负责对项目需求进行分析，负责架构设计工作，负责技术改造方案的设计，跟踪及实施。
3.负责根据项目要求，实现上位机软件与检测设备之间的通讯，设计开发图表、曲线、仪器设备等组件，实时采集压力、温度等检测数据。
4.负责电气设备的管理和设备维护保养工作，测试设备电气仪表安全稳定运行。
5.负责独立或协作完成测试设备的电气控制、数据采集与远程监控系统的开发与调试。
6.负责根据设备和检测领域分工，完成相关的检验检测试验和测试试验方案，同时提供专业的技术支持和答疑。
7.负责参与科研项目的申报、执行及验收。
8.完成交办的其他工作。</t>
  </si>
  <si>
    <t>计算机、软件工程、电气工程、自动化等相关专业</t>
  </si>
  <si>
    <t>具备5年及以上检测设备软件开发相关工作经验。</t>
  </si>
  <si>
    <t>1.熟练使用C#或VB等软件，开发易操作的桌面应用系统。
2.熟悉常见工业通信协议，具备远程控制及数据交互系统开发能力。
3.具备较强的分析问题、解决问题能力、良好的团队协作精神与项目推动能力。
4.具备较强的语言表达能力，具有良好的沟通能力和团队合作能力。
5.特别优秀者可适当放宽条件。</t>
  </si>
  <si>
    <t>劳务派遣</t>
  </si>
  <si>
    <t>2026年海研芯（青岛）测控技术有限公司第二批公开招聘计划</t>
  </si>
  <si>
    <t>投递邮箱：hr@hiic-tech.com                                                                                             联系人及联系电话：姜女士   0532-58512702                                            工作地址：青岛市崂山区</t>
  </si>
  <si>
    <t>海研芯（青岛）测控技术有限公司是海检集团的控股子公司，公司专注于集成电路设计与制造领域，为军工、航空航天、工业控制、汽车电子、电子电气等行业提供可靠性系统技术解决方案。核心技术团队成员均来自军工、航空航天、半导体、汽车电子等行业领军企业或军工院所，且拥有10年以上资深工作经验，已构建起覆盖军工及航空航天产品开发、元器件质量保障、元器件测试软硬件技术、元器件环境效应与失效机理分析、集成电路EMC测试与开发等环节的完整元器件及PCBA可靠性技术保障体系。</t>
  </si>
  <si>
    <t>研发部</t>
  </si>
  <si>
    <t>硬件工程师</t>
  </si>
  <si>
    <t>1.负责电子产品及配件的电路图设计，确保电路图符合产品需求和技术规范；
2.负责参与电路板的装配调试工作，确保电路板能够正常工作并满足设计要求；
3.负责协助解决客户遇到的技术问题，提供技术支持和解决方案；
4.负责根据项目要求进行相应的测试验证工作，确保产品性能和质量符合标准；
5.负责编写相关的技术文档，包括设计说明书、测试报告等，为产品的后续生产和维护提供技术支持。</t>
  </si>
  <si>
    <t>电子通信等相关专业</t>
  </si>
  <si>
    <t>7000-15000</t>
  </si>
  <si>
    <t>PCBlayout工程师</t>
  </si>
  <si>
    <t>1.负责研发产品的PCB Layout设计工作及标准化元器件库的建立和维护；
2.负责输出各板卡layout层叠结构、power拓扑、时钟拓扑、系统管理拓扑、主要元器件和连接器选型等；
3.负责进行PCB设计，输出Gerber图纸，对PCB设计的质量和工程工艺问题负责；
4.负责跟进硬件产品PCB&amp;PCBA加工过程，推动制定合适的工艺流程和参数，推动生产加工相关问题的解决。</t>
  </si>
  <si>
    <t>具备2年以上工作经验</t>
  </si>
  <si>
    <t>嵌入式软件工程师</t>
  </si>
  <si>
    <t>1.负责裸机、RTOS、Linux、VxWork、Android或国产嵌入式操作系统、数据库、LWIP等BSP驱动、嵌入式应用软件开发的调试测试维护；
2.负责产品软件齐套文档编制、通信协议编制，配合体系认证、产品认证等相关工作；
3.负责协助Android等系统SDK软件包开发和维护，协助解决产品化过程中的相关问题；
4.负责编写SDK用户手册。</t>
  </si>
  <si>
    <t>计算机电子通信等工科相关专业</t>
  </si>
  <si>
    <t>具备工作经验不限</t>
  </si>
  <si>
    <t>2026年蛟龙（青岛）绳缆检测认证有限公司第二批公开招聘计划</t>
  </si>
  <si>
    <t>投递邮箱：LY15166035662@163.com                                                                                         联系人及联系电话：刘女士   0532-85629277                                           工作地址：青岛市城阳区</t>
  </si>
  <si>
    <t>蛟龙（青岛）绳缆检测认证有限公司是海检集团的控股子公司，是国内、国际领先的具备海工绳缆装备的检测、认证、研发、监督咨询、事故鉴定、风险评估等业务执行能力的综合性绳缆质量服务平台。</t>
  </si>
  <si>
    <t>市场营销部</t>
  </si>
  <si>
    <t>销售负责人岗</t>
  </si>
  <si>
    <t>1.负责制定公司中长期营销战略，分解销售目标并监督执行，结合行业政策及技术趋势优化市场定位。完成公司销售指标。
2.负责组建高效营销团队，完善绩效考核机制，提升团队专业服务能力及客户响应效率。整合政府机构、行业协会及国际认证组织资源，开拓大型招投标项目或重点大客户。
3.负责根据市场调研信息制定公司营销策略及营销推广计划，包括品牌推广、产品定位、市场定价等，并负责推广和宣传公司产品与服务。
4.负责组织团队建立并维护客户关系，针对客户要求提供个性化检测服务解决方案，并监控营销活动合规性，确保符合检测行业法规及实验室认证要求。
5.完成交办的其他工作。</t>
  </si>
  <si>
    <t>市场营销、经济贸易等相关专业</t>
  </si>
  <si>
    <t>具备3年以上检验检测等相关行业经验，其中具有平台营销经验者优先。</t>
  </si>
  <si>
    <t>1.精通战略规划、资源整合及技术营销，具有营销推进与管理体系方面的执行与管理经验。
2.具备创新意识和抗压能力，能适应高强度工作及动态市场变化。
3.特别优秀者可适当放宽条件。</t>
  </si>
  <si>
    <t>销售岗</t>
  </si>
  <si>
    <t>1.负责开拓绳缆检测客户，跟进并推动销售进程，完成新老客户转化。
2.负责执行销售管理体系，完成区域销售指标，维护客户合作关系。
3.负责协调内部资源，提供个性化检测服务解决方案，深挖客户需求，灵活解决客户在实际项目过程中遇到的问题，优化客户体验。
4.负责及时收集和反馈客户意见和建议，定期分析客户数据，反馈行业相关信息。
5.负责账期客户的应收回款工作。
6.完成交办的其他工作。</t>
  </si>
  <si>
    <t>市场营销、经济贸易相关专业</t>
  </si>
  <si>
    <t>具备1年以上销售经验，其中具有检验检测行业相关经验者优先。</t>
  </si>
  <si>
    <t>1.熟悉检测行业标准（如CNAS、CMA），具备客户开发及谈判能力。
2.适应出差，责任心强，能承受业绩压力，具备良好的客户服务意识和营销策划能力。
3.特别优秀者可适当放宽条件。</t>
  </si>
  <si>
    <t>7000-10000</t>
  </si>
  <si>
    <t>2026年海研芯公司年度招聘计划</t>
  </si>
  <si>
    <t>公司名称</t>
  </si>
  <si>
    <t>需求部门</t>
  </si>
  <si>
    <t>岗位职责</t>
  </si>
  <si>
    <t>岗位要求</t>
  </si>
  <si>
    <t>年龄要求</t>
  </si>
  <si>
    <t>岗位编制设置</t>
  </si>
  <si>
    <t>现有
人员</t>
  </si>
  <si>
    <t>拟招聘
人数2026全年</t>
  </si>
  <si>
    <t>拟招聘
人数202605</t>
  </si>
  <si>
    <t>薪酬标准
(元/月）</t>
  </si>
  <si>
    <t>用工性质
（正式/劳务派遣/退休返聘）</t>
  </si>
  <si>
    <t>招聘必要性</t>
  </si>
  <si>
    <t>拟开展时间，
（具体至月份：示范填写：202606）</t>
  </si>
  <si>
    <t>海研芯（青岛）微电子有限公司</t>
  </si>
  <si>
    <t>元器件测试与装备部</t>
  </si>
  <si>
    <t>测试员</t>
  </si>
  <si>
    <t>曹金离职，补员确保CNAS体系的年度评审要求</t>
  </si>
  <si>
    <t>1.内部调动；
2.在年度计划范围内做岗位招聘替换-高-低
下半年开展，9月份前到位</t>
  </si>
  <si>
    <t>下半年开展</t>
  </si>
  <si>
    <t>曹金离职补员，不在2026年总招聘计划中</t>
  </si>
  <si>
    <t>高级硬件工程师</t>
  </si>
  <si>
    <t>统筹负责硬件研发、软件研发、结构研发、可靠性及失效分析业务。
1.负责产品的硬件设计、开发、测试、试产和量产等过程监控，确保产品顺利按时、保质保量完成；
2.确定项目合理的人员结构，明确分工，制定计划，确保项目按时完成；
3.协调内外部资源，保障项目的顺利推进，提升项目效率；
4.负责研发过程的监督、控制和评估，确保研发过程符合规范。</t>
  </si>
  <si>
    <t>1.3年及以上高速电路设计经验，具备服务器系统硬件设计、ARM、DSP、FPGA或者服务器级别CPU硅后验证经验者或相应应用电路开发者优先；
2.具备和芯片封测团队沟通经验，定义满足封测厂要求的SLT、ATE、HTOL、Burn In等工艺板卡能力；
3.具备和芯片设计团队沟通经验优先，定义满足芯片电气特性验证的各种Bench Board，如高速IO Bench Board，SOC Power Bench Board等；
4.具备芯片的物理特性测试和验证经验，至少包括但不限于DDR，PCIe，USB等高速串行链路的物理特性验证经验；
5.具备独立的芯片回片后的Bring Up调试能力；
6.熟练掌握Cadence Sigrity、ADS、AnsysEM、ADS、Hyperlynx等电磁仿真工具中的一种或多种；对信号完整性、电源完整性、电磁兼容性相关理论和技术应用有深入理解。</t>
  </si>
  <si>
    <t>本科及以上学历，985/211等双一流院校优先</t>
  </si>
  <si>
    <t>40岁以下</t>
  </si>
  <si>
    <t>5年以上相关工作经验</t>
  </si>
  <si>
    <t>15000-25000</t>
  </si>
  <si>
    <t>公司在研产品型号超过20个，开发任务繁重，同时市场端持续有新需求导入，进一步加剧了研发资源的压力。除硬件研发任务外，该岗位人员还需承担项目经理及售前与售后技术支持职责，导致人员精力分散，研发进度难以满足客户需求，还需补充1名人员。</t>
  </si>
  <si>
    <t>202608：1人。</t>
  </si>
  <si>
    <t>1.负责电子产品及配件的电路图设计，确保电路图符合产品需求和技术规范；
2.参与电路板的装配调试工作，确保电路板能够正常工作并满足设计要求；
3.协助解决客户遇到的技术问题，提供技术支持和解决方案；
4.根据项目要求进行相应的测试验证工作，确保产品性能和质量符合标准；
5.编写相关的技术文档，包括设计说明书、测试报告等，为产品的后续生产和维护提供技术支持。</t>
  </si>
  <si>
    <t>1.熟练掌握Cadence Allegro、Mentor、Altium等原理图及PCB设计工具；
2.熟悉单板BOM配置方法、了解PCBA制程，确保板卡的顺利加工下线；
3.熟练掌握常用的测试工具，如高速示波器、频谱分析仪、矢量网络分析仪、逻辑分析仪等仪器设备；
4.具备高速电路设计、服务器系统硬件设计、ARM、DSP、FPGA或者服务器级别CPU硅后验证经验者或相应应用电路开发者优先。</t>
  </si>
  <si>
    <t>本科及以上学历，985/211或双一流硕士学历优先</t>
  </si>
  <si>
    <t>35岁
以下</t>
  </si>
  <si>
    <t>工作经验不限</t>
  </si>
  <si>
    <t>202610：根据公司业务发展及订单实际情况，将适时开展招聘工作。</t>
  </si>
  <si>
    <t>可接受应届生</t>
  </si>
  <si>
    <r>
      <rPr>
        <sz val="11"/>
        <rFont val="宋体"/>
        <charset val="134"/>
        <scheme val="minor"/>
      </rPr>
      <t xml:space="preserve">2年工作经验或应届生
</t>
    </r>
    <r>
      <rPr>
        <sz val="11"/>
        <color rgb="FFFF0000"/>
        <rFont val="宋体"/>
        <charset val="134"/>
        <scheme val="minor"/>
      </rPr>
      <t>实习生2名</t>
    </r>
  </si>
  <si>
    <t>1. 负责研发产品的PCB Layout设计工作及标准化元器件库的建立和维护；
2. 输出各板卡layout层叠结构、power拓扑、时钟拓扑、系统管理拓扑、主要元器件和连接器选型等；
3.进行PCB设计，输出Gerber图纸，对PCB设计的质量和工程工艺问题负责；
4. 跟进硬件产品PCB&amp;PCBA加工过程，推动制定合适的工艺流程和参数，推动生产加工相关问题的解决。</t>
  </si>
  <si>
    <t>1.熟练掌握Cadence Allegro、Mentor、Altium等原理图及PCB设计工具；
2.熟悉单板BOM配置方法、了解PCBA制程，确保板卡的顺利加工下线；
3.有相关高速PCB layout设计经验，具备服务器系统硬件设计、ARM、DSP、FPGA或者服务器级别CPU硅后验证经验者或相应应用电路开发者优先。</t>
  </si>
  <si>
    <t>公司在研产品型号超过20个，开发任务繁重，同时市场端持续有新需求导入，进一步加剧了研发资源的压力。PCB岗位要负责所有型号的产品板，目前仅有1名高级PCB工程师带着一名刚毕业的大学生干，工作负荷较重，还需补充1名人员。</t>
  </si>
  <si>
    <t>2年工作经验</t>
  </si>
  <si>
    <t>1.负责裸机、RTOS、Linux、VxWork、Android或国产嵌入式操作系统、数据库、LWIP等BSP驱动、嵌入式应用软件开发的调试测试维护；
2.负责产品软件齐套文档编制、通信协议编制，配合体系认证、产品认证等相关工作；
3.协助Android等系统SDK软件包开发和维护，协助解决产品化过程中的相关问题；
4.负责编写SDK用户手册。</t>
  </si>
  <si>
    <t>1.精通C/C++语言，熟悉C#、Java、Python等语言，精通数据结构，具有良好的代码编写习惯。
2.熟悉RTOS、Linux或其他任一款主流嵌入式操作系统的移植、裁剪、驱动和应用开发；长期使用并深入理解Linux或RTOS系统，有一个或者多个方向的开发经验；熟练掌握嵌入式交叉编译环境和软件调试工具。
3.熟悉MCU、DSP、ARM、FPGA等硬件平台的嵌入式软件开发；
4.熟悉USB HID协议、UART、I2C、SPI、MDIO、LCD、WIFI等常用接口开发；熟悉UDP、TCP/IP网络编程；熟悉Linux设备驱动的各种编程接口和机制，对Linux下的多种设备和芯片有过实际开发经验。
5.具有数电模电基础，能看懂原理图，熟练使用示波器等仪器。</t>
  </si>
  <si>
    <t>8000-20000</t>
  </si>
  <si>
    <t>公司在研产品型号超过20个，开发任务繁重，同时市场端持续有新需求导入，目前该岗位研发人员仅2人，无法满足软件开发任务需求；2025年该岗位陆续离职3名人员，未补充到位，急需补充新人。</t>
  </si>
  <si>
    <t>202608：2人。</t>
  </si>
  <si>
    <r>
      <rPr>
        <sz val="11"/>
        <rFont val="宋体"/>
        <charset val="134"/>
        <scheme val="minor"/>
      </rPr>
      <t xml:space="preserve">可接受应届生
</t>
    </r>
    <r>
      <rPr>
        <sz val="11"/>
        <color rgb="FFFF0000"/>
        <rFont val="宋体"/>
        <charset val="134"/>
        <scheme val="minor"/>
      </rPr>
      <t>实习生1名</t>
    </r>
  </si>
  <si>
    <t>结构工程师</t>
  </si>
  <si>
    <t>1.在新产品研发过程中，承担新产品结构设计任务，确保研发项目进度及质量；
2.负责芯片FT测试夹具、CP探针台测试夹具的设计；
3.参与产品结构及工艺技术开发和支持工作，进行产品全生命周期中的结构和封装工艺方案解决；
4.负责与PCB Layout工程师配合，输出PCB设计的禁布区等工艺指导文件。</t>
  </si>
  <si>
    <t>1.熟悉芯片常用测试工装夹具设计，了解工作原理，并进行相关的结构和工艺设计；
2.熟练使用UG、PRO/E、SOLIDWORKS、AutoCAD等结构设计软件。</t>
  </si>
  <si>
    <t>30岁以下</t>
  </si>
  <si>
    <t>机械半导体等相关专业</t>
  </si>
  <si>
    <t>公司在研产品型号超过20个，开发任务繁重；2025年该岗位陆续离职2位工程师，已补充1名新人，工作负荷较重，还需补充1名人员。</t>
  </si>
  <si>
    <t xml:space="preserve">
可接受应届生</t>
  </si>
  <si>
    <t>制造运营部</t>
  </si>
  <si>
    <t>工艺工程师</t>
  </si>
  <si>
    <t>1.负责产品工艺技术管理，对新项目产品进行工艺可行性评估；负责新项目产品工艺流程的建立；
2.负责产品制程工艺改善，提升生产效率、降低产品成本；
3.负责产品制程异常分析及异常处理；
4.负责对生产制程中出现的技术问题进行工艺改进和系统改善；
5.完成上级领导交办的其他任务。</t>
  </si>
  <si>
    <t>1.熟练使用UG、PRO/E、SOLIDWORKS、AutoCAD等结构设计软件；
2.熟悉工艺流程控制及质量管控流程。</t>
  </si>
  <si>
    <t>35岁以下</t>
  </si>
  <si>
    <t>机械半导体、材料、工业设计等相关专业</t>
  </si>
  <si>
    <t>6000-15000</t>
  </si>
  <si>
    <t>2025年下半年该岗位1名人员离职未补充，目前该岗位仅1名工程师且兼职结构设计及质量相关工作，急需补录1名人员。</t>
  </si>
  <si>
    <t>采购工程师</t>
  </si>
  <si>
    <t>1.根据公司采购需求，负责公司生产物料、设备采购等商务谈判；
2.对供应商资格进行评审和监督，保证公司生产正常运行；
3.负责组织订货产品的验收工作，保证订货产品的质量；
4.负责对业务订单进行审核，监督价格合理性，确认交期可行性；
5.负责与相关部门沟通，及时掌握生产、物料库存动态，掌握生产第一线的各种信息，做到物料准时入库，合理库存。</t>
  </si>
  <si>
    <t>1.诚实守信，责任心强，严谨细致，积极主动；逻辑性强，学习能力强，沟通表达能力良好，具有良好的团队协作及执行能力。</t>
  </si>
  <si>
    <t>机械、电子等理工科相关专业</t>
  </si>
  <si>
    <t>由于产品研制型号增多，采购物料种类批次增加，现有1名采购人员已难以有效支撑业务，拟计划再招聘1名采购工程师</t>
  </si>
  <si>
    <t>一线操作员</t>
  </si>
  <si>
    <t>1.负责光电产品的生产操作，按要求完成生产任务，解决生产过程中的工艺问题；
2.熟练掌握所操作设备的性能、结构、原理及操作规程，确保设备的正常运行；并负责设备日常的维护保养等。</t>
  </si>
  <si>
    <t>1.积极主动，吃苦耐劳；
2.因岗位在生产一线，能接受后期倒班制。</t>
  </si>
  <si>
    <t>专业不限，理工科专业优先</t>
  </si>
  <si>
    <t>4500-6000</t>
  </si>
  <si>
    <t>1.光模块产品共涵盖约37道生产工序，根据GJB资质要求，每个工序均需配备专职操作人员。此外，一线操作人员的培养周期较长，通常需6至8个月；
2.为保障后期持续稳定的订单交付能力并满足资质审查要求，在现有生产人员基础上，拟计划再招聘5名生产人员。</t>
  </si>
  <si>
    <t>202608：2人；
202610：根据公司业务发展及订单实际情况，将适时开展招聘工作。</t>
  </si>
  <si>
    <t xml:space="preserve">
应届生</t>
  </si>
  <si>
    <r>
      <rPr>
        <sz val="11"/>
        <rFont val="宋体"/>
        <charset val="134"/>
        <scheme val="minor"/>
      </rPr>
      <t xml:space="preserve">应届生
</t>
    </r>
    <r>
      <rPr>
        <sz val="11"/>
        <color rgb="FFFF0000"/>
        <rFont val="宋体"/>
        <charset val="134"/>
        <scheme val="minor"/>
      </rPr>
      <t>实习生测试2名，前端2名</t>
    </r>
  </si>
  <si>
    <t>质量体系部</t>
  </si>
  <si>
    <t>质量体系工程师</t>
  </si>
  <si>
    <t xml:space="preserve">1.负责GJB认证，武器装备承制单位资质认证等各项相关工作；
2.制定并推行公司质量管理方案，建立并维护并持续改进公司质量管理体系；
3.主导质量监督日常管理工作，指导各部门人员完成质量改进相关工作；
4.推进公司业务流程标准化，监督产品实现过程中的可追溯性；
5.主导并完成各类认证审核，完成内审，外审，各项质量专项检查工作；
6.负责公司有关文件的记录及体系类文件的编写，负责质量体系相关培训工作；
7.负责完成上级领导交办的其他工作任务。
</t>
  </si>
  <si>
    <t xml:space="preserve">
1.本科及以上学历，专业不限，电子、通信、机械等理工科专业背景优先，3年以上相关工作经验，生产制造行业经验优先；
2.熟悉相关法律法规和行业标准，熟悉GJB质量管理体系要求及GJB等认证审核流程，熟悉装备承制资格认证程序；
3.有GJB内审员、三体系内审员资质优先，有承制资格审查经验的优先；
4.具备至少1次以上的GJB质量管理体系内，外部审核实操经验(硬性条件)；
5.良好的沟通能力，推动能力，统筹协调能力，抗压能力，拥有强烈的责任心，严谨务实的工作作风和团队合作精神。</t>
  </si>
  <si>
    <t>专业不限，电子、通信、机械等理工科相关专业优先</t>
  </si>
  <si>
    <t>3年以上相关工作经验，生产制造行业经验优先</t>
  </si>
  <si>
    <t>为加快获取GJB资质与装备承制资质，目前公司暂无此领域人员，急需招聘1名有经验的GJB质量体系工程师负责该项工作的筹备、取证及后期维护工作。</t>
  </si>
  <si>
    <t>202603：1人。</t>
  </si>
  <si>
    <t>质量工程师</t>
  </si>
  <si>
    <t xml:space="preserve">1.负责光电产品从研发、测试、制造、售后等全过程的质量管理工作；
2.在新品研发初期全程参与产品方案的风险评估、质控点规划、转阶段评审、工艺文件审签等工作；
3.在量产过程中负责所有制造过程中不合格品的处理确认，并对质量数据进行统计汇总，并找出影响质量通过率的主要问题并立项改善；
4.编制《检验指导书》，指导检验员进行专项检查，每日收取检验员专检巡检汇报，并对发现问题点进行追踪改善；
5.对生产过程中发生的生产异常牵头组织人员进行分析整改，确保生产的顺利进行；
6.响应市场部要求，对客户处发生失效进行现场排查处理；对客户退回失效品进行分析并根据失效原因梳理改善对策，出具归零报告。
</t>
  </si>
  <si>
    <t xml:space="preserve">
1.熟悉工艺流程控制及质量管控流程；
2.积极主动，吃苦耐劳，有良好的团队合作精神和强烈的责任心，具备较强的执行力；
3.有电子类产品研发测试、质量控制经验优先。</t>
  </si>
  <si>
    <t>理工科专业，电子、通信、机械等工科相关专业优先</t>
  </si>
  <si>
    <t>为满足GJB资质与质量体系对专职质量人员的配置要求，目前一位质量工程师负责体系相关工作，拟计划招聘1名质量工程师负责产品全过程的质量控制工作。</t>
  </si>
  <si>
    <t>质检员</t>
  </si>
  <si>
    <t>1.负责原材料的品质检验工作，确保进厂的原材料符合采购标准和技术要求；
2.对生产过程中的中间品进行品质跟踪控制，发现问题及时处理，确保生产过程的稳定性和产品质量的合规性；
3.进行成品在线抽检，控制出货产品质量，确保出厂的产品符合客户要求和公司的质量要求；
4.收集和分析质量数据，为质量改进提供数据支持，推动产品质量持续提升。</t>
  </si>
  <si>
    <t>为满足GJB资质与质量体系对专职质检人员的配置要求，现有质量人员主要工作内容为过程及出库检验，急需补充入场质检人员2名，拟计划招聘2名质检人员。</t>
  </si>
  <si>
    <t>应届生</t>
  </si>
  <si>
    <t>销售经理</t>
  </si>
  <si>
    <t>1.按照计划完成销售目标；
2.负责开拓可靠性验证及测试分析技术服务与公司产品客户资源，建立销售渠道，维护客户关系；
3.负责根据合同约定，及时跟进客户业务回款；
4.跟进营销业务开展情况，实施整理维护业务数据；
5.制定销售费用预算，控制销售成本，提高销售利润。</t>
  </si>
  <si>
    <t>1.具有较强的沟通、组织、策划能力，较强的公关能力、应变能力和谈判能力；
2.负责销售任务（毛利率、合同额、销售收入、回款额等指标）；
3.拥有行业资源优先，有JG行业工作背景优先。</t>
  </si>
  <si>
    <t>1年及以上相关工作经验</t>
  </si>
  <si>
    <t>4500-10000，
+销售提成</t>
  </si>
  <si>
    <t>为进一步开拓军工航空航天领域市场业务，引入更多军工客户资源，在现有销售人员基础上，拟计划再招聘2名销售人员。</t>
  </si>
  <si>
    <t>测控小计</t>
  </si>
  <si>
    <t>海研芯合计</t>
  </si>
  <si>
    <t>拟招聘
人数</t>
  </si>
  <si>
    <t>失效分析及功能测试工程师</t>
  </si>
  <si>
    <t>1.负责元器件的失效分析工作，包括分析方案设计、计划制定、测试流程执行和分析报告撰写；
2.负责光模块等元器件的功能测试、性能验证及测试版卡的调试与维护；
3.操作相关测试与分析设备，确保其正常运行，并参与实验室的日常管理工作；
4.协助开发与优化测试流程与分析方法，提升测试效率与数据分析质量。</t>
  </si>
  <si>
    <t>有半导体行业工作经验，熟悉X-ray、激光开封机、探针台等设备原理，熟悉元器件失效分析流程优先。</t>
  </si>
  <si>
    <t>本科及以上学历</t>
  </si>
  <si>
    <t>微电子、电子工程、光电、材料等相关专业</t>
  </si>
  <si>
    <t>1年以上相关工作经验</t>
  </si>
  <si>
    <t>5000-
12000</t>
  </si>
  <si>
    <t>由于公司新布局元器件失效分析及功能测试（涵盖光模块、芯片）设备能力，预计2026年进行CNAS能力扩项，目前暂无专职测试工程师负责该能力检测，拟计划招聘1名失效分析及功能测试工程师，保障扩项需要以及检测业务开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</si>
</sst>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1"/>
      <name val="宋体"/>
      <charset val="134"/>
      <scheme val="minor"/>
    </font>
    <font>
      <sz val="22"/>
      <color theme="1"/>
      <name val="方正小标宋_GBK"/>
      <charset val="134"/>
    </font>
    <font>
      <b/>
      <sz val="11"/>
      <color rgb="FF000000"/>
      <name val="仿宋_GB2312"/>
      <charset val="134"/>
    </font>
    <font>
      <sz val="11"/>
      <color theme="4"/>
      <name val="宋体"/>
      <charset val="134"/>
      <scheme val="minor"/>
    </font>
    <font>
      <sz val="11"/>
      <color rgb="FFFF0000"/>
      <name val="宋体"/>
      <charset val="134"/>
      <scheme val="minor"/>
    </font>
    <font>
      <sz val="12"/>
      <color theme="1"/>
      <name val="宋体"/>
      <charset val="134"/>
      <scheme val="minor"/>
    </font>
    <font>
      <sz val="12"/>
      <color theme="1"/>
      <name val="仿宋_GB2312"/>
      <charset val="134"/>
    </font>
    <font>
      <sz val="20"/>
      <name val="方正小标宋_GBK"/>
      <charset val="134"/>
    </font>
    <font>
      <b/>
      <sz val="20"/>
      <name val="方正小标宋_GBK"/>
      <charset val="134"/>
    </font>
    <font>
      <sz val="14"/>
      <name val="方正小标宋_GBK"/>
      <charset val="134"/>
    </font>
    <font>
      <sz val="22"/>
      <name val="方正小标宋_GBK"/>
      <charset val="134"/>
    </font>
    <font>
      <b/>
      <sz val="14"/>
      <name val="仿宋_GB2312"/>
      <charset val="134"/>
    </font>
    <font>
      <sz val="14"/>
      <color theme="1"/>
      <name val="仿宋_GB2312"/>
      <charset val="134"/>
    </font>
    <font>
      <sz val="14"/>
      <name val="仿宋_GB2312"/>
      <charset val="134"/>
    </font>
    <font>
      <sz val="12"/>
      <name val="仿宋_GB2312"/>
      <charset val="134"/>
    </font>
    <font>
      <b/>
      <sz val="12"/>
      <name val="仿宋_GB2312"/>
      <charset val="134"/>
    </font>
    <font>
      <b/>
      <sz val="12"/>
      <color theme="1"/>
      <name val="楷体_GB2312"/>
      <charset val="134"/>
    </font>
    <font>
      <sz val="22"/>
      <color theme="1"/>
      <name val="宋体"/>
      <charset val="134"/>
      <scheme val="minor"/>
    </font>
    <font>
      <sz val="14"/>
      <color rgb="FF0F1115"/>
      <name val="仿宋_GB2312"/>
      <charset val="134"/>
    </font>
    <font>
      <b/>
      <sz val="14"/>
      <color theme="1"/>
      <name val="宋体"/>
      <charset val="134"/>
      <scheme val="minor"/>
    </font>
    <font>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宋体"/>
      <charset val="134"/>
    </font>
  </fonts>
  <fills count="36">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5" borderId="21"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22" applyNumberFormat="0" applyFill="0" applyAlignment="0" applyProtection="0">
      <alignment vertical="center"/>
    </xf>
    <xf numFmtId="0" fontId="28" fillId="0" borderId="22" applyNumberFormat="0" applyFill="0" applyAlignment="0" applyProtection="0">
      <alignment vertical="center"/>
    </xf>
    <xf numFmtId="0" fontId="29" fillId="0" borderId="23" applyNumberFormat="0" applyFill="0" applyAlignment="0" applyProtection="0">
      <alignment vertical="center"/>
    </xf>
    <xf numFmtId="0" fontId="29" fillId="0" borderId="0" applyNumberFormat="0" applyFill="0" applyBorder="0" applyAlignment="0" applyProtection="0">
      <alignment vertical="center"/>
    </xf>
    <xf numFmtId="0" fontId="30" fillId="6" borderId="24" applyNumberFormat="0" applyAlignment="0" applyProtection="0">
      <alignment vertical="center"/>
    </xf>
    <xf numFmtId="0" fontId="31" fillId="7" borderId="25" applyNumberFormat="0" applyAlignment="0" applyProtection="0">
      <alignment vertical="center"/>
    </xf>
    <xf numFmtId="0" fontId="32" fillId="7" borderId="24" applyNumberFormat="0" applyAlignment="0" applyProtection="0">
      <alignment vertical="center"/>
    </xf>
    <xf numFmtId="0" fontId="33" fillId="8" borderId="26" applyNumberFormat="0" applyAlignment="0" applyProtection="0">
      <alignment vertical="center"/>
    </xf>
    <xf numFmtId="0" fontId="34" fillId="0" borderId="27" applyNumberFormat="0" applyFill="0" applyAlignment="0" applyProtection="0">
      <alignment vertical="center"/>
    </xf>
    <xf numFmtId="0" fontId="35" fillId="0" borderId="28"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cellStyleXfs>
  <cellXfs count="131">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vertical="center" wrapText="1"/>
    </xf>
    <xf numFmtId="0" fontId="0" fillId="0" borderId="4" xfId="0"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vertical="center" wrapText="1"/>
    </xf>
    <xf numFmtId="0" fontId="1" fillId="0" borderId="6" xfId="0" applyFont="1" applyBorder="1" applyAlignment="1">
      <alignment vertical="center" wrapText="1"/>
    </xf>
    <xf numFmtId="0" fontId="4" fillId="0" borderId="1" xfId="0" applyFont="1" applyFill="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vertical="center" wrapText="1"/>
    </xf>
    <xf numFmtId="0" fontId="1" fillId="0" borderId="0" xfId="0" applyFont="1" applyFill="1" applyAlignment="1">
      <alignment horizontal="center" vertical="center" wrapText="1"/>
    </xf>
    <xf numFmtId="0" fontId="0" fillId="0" borderId="4" xfId="0"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5" fillId="0" borderId="0" xfId="0" applyFont="1" applyAlignment="1">
      <alignment horizontal="center" vertical="center" wrapText="1"/>
    </xf>
    <xf numFmtId="0" fontId="3" fillId="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0" borderId="0" xfId="0" applyFont="1" applyAlignment="1">
      <alignment horizontal="left" vertical="center" wrapText="1"/>
    </xf>
    <xf numFmtId="0" fontId="6" fillId="0" borderId="0" xfId="0" applyFont="1">
      <alignment vertical="center"/>
    </xf>
    <xf numFmtId="0" fontId="7" fillId="0" borderId="0" xfId="0" applyFont="1" applyFill="1">
      <alignment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11"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2" fillId="0" borderId="1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3" fillId="0" borderId="14"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3" fillId="0" borderId="16"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8" xfId="0" applyFont="1" applyFill="1" applyBorder="1" applyAlignment="1">
      <alignment horizontal="left"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5" fillId="0" borderId="0" xfId="0" applyFont="1" applyFill="1">
      <alignment vertical="center"/>
    </xf>
    <xf numFmtId="0" fontId="8" fillId="0" borderId="5"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3" fillId="0" borderId="1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4" fillId="0" borderId="18" xfId="0" applyFont="1" applyFill="1" applyBorder="1" applyAlignment="1">
      <alignment horizontal="left" vertical="center" wrapText="1"/>
    </xf>
    <xf numFmtId="0" fontId="13" fillId="0" borderId="19" xfId="0" applyFont="1" applyFill="1" applyBorder="1" applyAlignment="1">
      <alignment horizontal="center" vertical="center" wrapText="1"/>
    </xf>
    <xf numFmtId="0" fontId="7" fillId="0" borderId="0" xfId="0" applyFont="1" applyFill="1" applyAlignment="1">
      <alignment horizontal="center" vertical="center"/>
    </xf>
    <xf numFmtId="0" fontId="14" fillId="0" borderId="20" xfId="0" applyFont="1" applyFill="1" applyBorder="1" applyAlignment="1">
      <alignment horizontal="left" vertical="center" wrapText="1"/>
    </xf>
    <xf numFmtId="0" fontId="7" fillId="0" borderId="0" xfId="0" applyFont="1">
      <alignment vertical="center"/>
    </xf>
    <xf numFmtId="0" fontId="16" fillId="0" borderId="14"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13" fillId="0" borderId="15" xfId="0" applyFont="1" applyBorder="1" applyAlignment="1">
      <alignment horizontal="center" vertical="center" wrapText="1"/>
    </xf>
    <xf numFmtId="0" fontId="7" fillId="0" borderId="16" xfId="0" applyFont="1" applyFill="1" applyBorder="1" applyAlignment="1">
      <alignment horizontal="center" vertical="center" wrapText="1"/>
    </xf>
    <xf numFmtId="0" fontId="13" fillId="0" borderId="19" xfId="0" applyFont="1" applyBorder="1" applyAlignment="1">
      <alignment horizontal="center" vertical="center" wrapText="1"/>
    </xf>
    <xf numFmtId="0" fontId="17" fillId="0" borderId="0" xfId="0" applyFont="1">
      <alignment vertical="center"/>
    </xf>
    <xf numFmtId="0" fontId="1" fillId="0" borderId="0" xfId="0" applyFont="1" applyAlignment="1">
      <alignment horizontal="left" vertical="center"/>
    </xf>
    <xf numFmtId="0" fontId="1" fillId="0" borderId="0" xfId="0" applyFont="1">
      <alignment vertical="center"/>
    </xf>
    <xf numFmtId="0" fontId="0" fillId="0" borderId="0" xfId="0" applyAlignment="1">
      <alignment vertical="center" wrapText="1"/>
    </xf>
    <xf numFmtId="0" fontId="8" fillId="0" borderId="0" xfId="0" applyFont="1" applyFill="1" applyAlignment="1">
      <alignment horizontal="left" vertical="center" wrapText="1"/>
    </xf>
    <xf numFmtId="0" fontId="0" fillId="0" borderId="0" xfId="0" applyFill="1">
      <alignment vertical="center"/>
    </xf>
    <xf numFmtId="0" fontId="17" fillId="0" borderId="0" xfId="0" applyFont="1" applyFill="1">
      <alignment vertical="center"/>
    </xf>
    <xf numFmtId="0" fontId="14" fillId="0" borderId="14" xfId="0" applyFont="1" applyFill="1" applyBorder="1" applyAlignment="1">
      <alignment horizontal="center" vertical="center"/>
    </xf>
    <xf numFmtId="0" fontId="14" fillId="0" borderId="2"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14" fillId="0" borderId="15" xfId="0" applyFont="1" applyFill="1" applyBorder="1" applyAlignment="1">
      <alignment vertical="center"/>
    </xf>
    <xf numFmtId="0" fontId="14" fillId="0" borderId="15" xfId="0" applyFont="1" applyFill="1" applyBorder="1" applyAlignment="1">
      <alignment vertical="center" wrapText="1"/>
    </xf>
    <xf numFmtId="0" fontId="14" fillId="0" borderId="15" xfId="0" applyFont="1" applyFill="1" applyBorder="1" applyAlignment="1">
      <alignment horizontal="left" vertical="center" wrapText="1"/>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wrapText="1"/>
    </xf>
    <xf numFmtId="0" fontId="13" fillId="0" borderId="0" xfId="0" applyFont="1">
      <alignment vertical="center"/>
    </xf>
    <xf numFmtId="0" fontId="13" fillId="0" borderId="0" xfId="0" applyFont="1" applyFill="1" applyAlignment="1">
      <alignment horizontal="center" vertical="center"/>
    </xf>
    <xf numFmtId="0" fontId="18" fillId="0" borderId="0" xfId="0" applyFont="1">
      <alignment vertical="center"/>
    </xf>
    <xf numFmtId="0" fontId="2" fillId="0" borderId="0" xfId="0" applyFont="1">
      <alignment vertical="center"/>
    </xf>
    <xf numFmtId="0" fontId="7" fillId="0" borderId="0" xfId="0" applyFont="1" applyFill="1" applyAlignment="1">
      <alignment vertical="center"/>
    </xf>
    <xf numFmtId="0" fontId="11" fillId="0" borderId="0" xfId="0" applyFont="1" applyFill="1" applyAlignment="1">
      <alignment horizontal="center" vertical="center" wrapText="1"/>
    </xf>
    <xf numFmtId="0" fontId="11" fillId="0" borderId="5" xfId="0" applyFont="1" applyFill="1" applyBorder="1" applyAlignment="1">
      <alignment horizontal="center" vertical="center" wrapText="1"/>
    </xf>
    <xf numFmtId="0" fontId="13" fillId="0" borderId="18" xfId="0" applyFont="1" applyFill="1" applyBorder="1" applyAlignment="1">
      <alignment horizontal="center" vertical="center"/>
    </xf>
    <xf numFmtId="0" fontId="13" fillId="0" borderId="18" xfId="0" applyFont="1" applyFill="1" applyBorder="1" applyAlignment="1">
      <alignment vertical="center" wrapText="1"/>
    </xf>
    <xf numFmtId="0" fontId="19" fillId="0" borderId="18" xfId="0" applyFont="1" applyFill="1" applyBorder="1" applyAlignment="1">
      <alignment vertical="center" wrapText="1"/>
    </xf>
    <xf numFmtId="0" fontId="19" fillId="0" borderId="18" xfId="0" applyFont="1" applyFill="1" applyBorder="1" applyAlignment="1">
      <alignment horizontal="center"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C14" sqref="C14"/>
    </sheetView>
  </sheetViews>
  <sheetFormatPr defaultColWidth="9" defaultRowHeight="13.5" outlineLevelCol="6"/>
  <cols>
    <col min="2" max="2" width="46.5" customWidth="1"/>
    <col min="3" max="3" width="20" customWidth="1"/>
    <col min="4" max="4" width="33.25" customWidth="1"/>
    <col min="5" max="5" width="42.875" customWidth="1"/>
    <col min="6" max="6" width="31.75" customWidth="1"/>
  </cols>
  <sheetData>
    <row r="1" ht="28.5" spans="1:7">
      <c r="A1" s="122" t="s">
        <v>0</v>
      </c>
      <c r="B1" s="122"/>
      <c r="C1" s="122"/>
      <c r="D1" s="122"/>
      <c r="E1" s="122"/>
      <c r="F1" s="122"/>
      <c r="G1" s="122"/>
    </row>
    <row r="2" ht="35" customHeight="1" spans="1:7">
      <c r="A2" s="128" t="s">
        <v>1</v>
      </c>
      <c r="B2" s="128" t="s">
        <v>2</v>
      </c>
      <c r="C2" s="128" t="s">
        <v>3</v>
      </c>
      <c r="D2" s="128" t="s">
        <v>4</v>
      </c>
      <c r="E2" s="128" t="s">
        <v>5</v>
      </c>
      <c r="F2" s="128" t="s">
        <v>6</v>
      </c>
      <c r="G2" s="128" t="s">
        <v>7</v>
      </c>
    </row>
    <row r="3" ht="35" customHeight="1" spans="1:7">
      <c r="A3" s="129">
        <v>1</v>
      </c>
      <c r="B3" s="129" t="s">
        <v>8</v>
      </c>
      <c r="C3" s="129" t="s">
        <v>9</v>
      </c>
      <c r="D3" s="129" t="s">
        <v>10</v>
      </c>
      <c r="E3" s="129" t="s">
        <v>11</v>
      </c>
      <c r="F3" s="129" t="s">
        <v>12</v>
      </c>
      <c r="G3" s="129"/>
    </row>
    <row r="4" ht="35" customHeight="1" spans="1:7">
      <c r="A4" s="129">
        <v>2</v>
      </c>
      <c r="B4" s="129" t="s">
        <v>13</v>
      </c>
      <c r="C4" s="129" t="s">
        <v>9</v>
      </c>
      <c r="D4" s="129" t="s">
        <v>14</v>
      </c>
      <c r="E4" s="129" t="s">
        <v>15</v>
      </c>
      <c r="F4" s="129">
        <v>19853238327</v>
      </c>
      <c r="G4" s="129"/>
    </row>
    <row r="5" ht="35" customHeight="1" spans="1:7">
      <c r="A5" s="129">
        <v>3</v>
      </c>
      <c r="B5" s="129" t="s">
        <v>16</v>
      </c>
      <c r="C5" s="129" t="s">
        <v>9</v>
      </c>
      <c r="D5" s="129" t="s">
        <v>10</v>
      </c>
      <c r="E5" s="129" t="s">
        <v>17</v>
      </c>
      <c r="F5" s="129" t="s">
        <v>18</v>
      </c>
      <c r="G5" s="129"/>
    </row>
    <row r="6" ht="35" customHeight="1" spans="1:7">
      <c r="A6" s="129">
        <v>4</v>
      </c>
      <c r="B6" s="129" t="s">
        <v>19</v>
      </c>
      <c r="C6" s="129" t="s">
        <v>9</v>
      </c>
      <c r="D6" s="129" t="s">
        <v>10</v>
      </c>
      <c r="E6" s="129" t="s">
        <v>20</v>
      </c>
      <c r="F6" s="129">
        <v>19853238587</v>
      </c>
      <c r="G6" s="129"/>
    </row>
    <row r="7" ht="35" customHeight="1" spans="1:7">
      <c r="A7" s="129">
        <v>5</v>
      </c>
      <c r="B7" s="129" t="s">
        <v>21</v>
      </c>
      <c r="C7" s="129" t="s">
        <v>22</v>
      </c>
      <c r="D7" s="129" t="s">
        <v>14</v>
      </c>
      <c r="E7" s="129" t="s">
        <v>23</v>
      </c>
      <c r="F7" s="129">
        <v>16678567027</v>
      </c>
      <c r="G7" s="129"/>
    </row>
    <row r="8" ht="35" customHeight="1" spans="1:7">
      <c r="A8" s="129">
        <v>6</v>
      </c>
      <c r="B8" s="129" t="s">
        <v>24</v>
      </c>
      <c r="C8" s="129" t="s">
        <v>25</v>
      </c>
      <c r="D8" s="129" t="s">
        <v>10</v>
      </c>
      <c r="E8" s="129" t="s">
        <v>26</v>
      </c>
      <c r="F8" s="129" t="s">
        <v>27</v>
      </c>
      <c r="G8" s="129"/>
    </row>
    <row r="9" ht="35" customHeight="1" spans="1:7">
      <c r="A9" s="129">
        <v>7</v>
      </c>
      <c r="B9" s="129" t="s">
        <v>28</v>
      </c>
      <c r="C9" s="129" t="s">
        <v>29</v>
      </c>
      <c r="D9" s="129" t="s">
        <v>30</v>
      </c>
      <c r="E9" s="129" t="s">
        <v>31</v>
      </c>
      <c r="F9" s="129" t="s">
        <v>32</v>
      </c>
      <c r="G9" s="129"/>
    </row>
    <row r="10" spans="1:7">
      <c r="A10" s="130" t="s">
        <v>33</v>
      </c>
      <c r="B10" s="130"/>
      <c r="C10" s="130"/>
      <c r="D10" s="130"/>
      <c r="E10" s="130"/>
      <c r="F10" s="130"/>
      <c r="G10" s="130"/>
    </row>
    <row r="11" spans="1:7">
      <c r="A11" s="130"/>
      <c r="B11" s="130"/>
      <c r="C11" s="130"/>
      <c r="D11" s="130"/>
      <c r="E11" s="130"/>
      <c r="F11" s="130"/>
      <c r="G11" s="130"/>
    </row>
  </sheetData>
  <mergeCells count="2">
    <mergeCell ref="A1:G1"/>
    <mergeCell ref="A10:G11"/>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zoomScale="85" zoomScaleNormal="85" workbookViewId="0">
      <pane xSplit="4" ySplit="3" topLeftCell="E13" activePane="bottomRight" state="frozen"/>
      <selection/>
      <selection pane="topRight"/>
      <selection pane="bottomLeft"/>
      <selection pane="bottomRight" activeCell="C13" sqref="C13:C15"/>
    </sheetView>
  </sheetViews>
  <sheetFormatPr defaultColWidth="9" defaultRowHeight="13.5"/>
  <cols>
    <col min="1" max="1" width="9" style="2"/>
    <col min="2" max="2" width="10.5333333333333" style="2" customWidth="1"/>
    <col min="3" max="3" width="10.7583333333333" style="2" customWidth="1"/>
    <col min="4" max="4" width="10.875" style="2" customWidth="1"/>
    <col min="5" max="5" width="43.7583333333333" style="3" customWidth="1"/>
    <col min="6" max="6" width="45.7" style="2" customWidth="1"/>
    <col min="7" max="7" width="10.65" style="2" customWidth="1"/>
    <col min="8" max="8" width="10.2333333333333" style="2" customWidth="1"/>
    <col min="9" max="9" width="15.2333333333333" style="2" customWidth="1"/>
    <col min="10" max="10" width="26.875" style="2" hidden="1" customWidth="1"/>
    <col min="11" max="11" width="16.65" style="2" customWidth="1"/>
    <col min="12" max="12" width="16.5333333333333" style="2" hidden="1" customWidth="1"/>
    <col min="13" max="13" width="6.11666666666667" style="2" customWidth="1"/>
    <col min="14" max="14" width="6.875" style="2" customWidth="1"/>
    <col min="15" max="15" width="14.35" style="2" customWidth="1"/>
    <col min="16" max="16" width="23.5333333333333" style="2" customWidth="1"/>
    <col min="17" max="17" width="28.7" style="2" customWidth="1"/>
    <col min="18" max="18" width="23.5333333333333" style="2" customWidth="1"/>
    <col min="19" max="19" width="14" style="2" customWidth="1"/>
    <col min="20" max="16384" width="9" style="2"/>
  </cols>
  <sheetData>
    <row r="1" ht="28.5" spans="1:19">
      <c r="B1" s="4" t="s">
        <v>408</v>
      </c>
      <c r="C1" s="4"/>
      <c r="D1" s="4"/>
      <c r="E1" s="5"/>
      <c r="F1" s="4"/>
      <c r="G1" s="4"/>
      <c r="H1" s="4"/>
      <c r="I1" s="4"/>
      <c r="J1" s="4"/>
      <c r="K1" s="4"/>
      <c r="L1" s="4"/>
      <c r="M1" s="4"/>
      <c r="N1" s="4"/>
      <c r="O1" s="4"/>
      <c r="P1" s="4"/>
      <c r="Q1" s="4"/>
      <c r="R1" s="4"/>
      <c r="S1" s="4"/>
    </row>
    <row r="2" spans="1:19">
      <c r="A2" s="6" t="s">
        <v>1</v>
      </c>
      <c r="B2" s="6" t="s">
        <v>409</v>
      </c>
      <c r="C2" s="6" t="s">
        <v>410</v>
      </c>
      <c r="D2" s="6" t="s">
        <v>39</v>
      </c>
      <c r="E2" s="6" t="s">
        <v>411</v>
      </c>
      <c r="F2" s="6" t="s">
        <v>412</v>
      </c>
      <c r="G2" s="6" t="s">
        <v>45</v>
      </c>
      <c r="H2" s="6" t="s">
        <v>413</v>
      </c>
      <c r="I2" s="6" t="s">
        <v>46</v>
      </c>
      <c r="J2" s="6" t="s">
        <v>47</v>
      </c>
      <c r="K2" s="6" t="s">
        <v>48</v>
      </c>
      <c r="L2" s="7" t="s">
        <v>414</v>
      </c>
      <c r="M2" s="7" t="s">
        <v>415</v>
      </c>
      <c r="N2" s="6" t="s">
        <v>510</v>
      </c>
      <c r="O2" s="6" t="s">
        <v>418</v>
      </c>
      <c r="P2" s="7" t="s">
        <v>419</v>
      </c>
      <c r="Q2" s="7" t="s">
        <v>420</v>
      </c>
      <c r="R2" s="7" t="s">
        <v>421</v>
      </c>
      <c r="S2" s="6" t="s">
        <v>7</v>
      </c>
    </row>
    <row r="3" spans="1:19">
      <c r="A3" s="6"/>
      <c r="B3" s="6"/>
      <c r="C3" s="6"/>
      <c r="D3" s="6"/>
      <c r="E3" s="6"/>
      <c r="F3" s="6"/>
      <c r="G3" s="6"/>
      <c r="H3" s="6"/>
      <c r="I3" s="6"/>
      <c r="J3" s="6"/>
      <c r="K3" s="6"/>
      <c r="L3" s="8"/>
      <c r="M3" s="8"/>
      <c r="N3" s="6"/>
      <c r="O3" s="6"/>
      <c r="P3" s="8"/>
      <c r="Q3" s="8"/>
      <c r="R3" s="8"/>
      <c r="S3" s="6"/>
    </row>
    <row r="4" ht="108" spans="1:19">
      <c r="A4" s="9">
        <v>1</v>
      </c>
      <c r="B4" s="9" t="s">
        <v>422</v>
      </c>
      <c r="C4" s="9" t="s">
        <v>423</v>
      </c>
      <c r="D4" s="10" t="s">
        <v>511</v>
      </c>
      <c r="E4" s="11" t="s">
        <v>512</v>
      </c>
      <c r="F4" s="10" t="s">
        <v>513</v>
      </c>
      <c r="G4" s="10" t="s">
        <v>514</v>
      </c>
      <c r="H4" s="10" t="s">
        <v>467</v>
      </c>
      <c r="I4" s="10" t="s">
        <v>515</v>
      </c>
      <c r="J4" s="10" t="s">
        <v>355</v>
      </c>
      <c r="K4" s="10" t="s">
        <v>516</v>
      </c>
      <c r="L4" s="10"/>
      <c r="M4" s="10">
        <v>0</v>
      </c>
      <c r="N4" s="10">
        <v>1</v>
      </c>
      <c r="O4" s="10" t="s">
        <v>517</v>
      </c>
      <c r="P4" s="10" t="s">
        <v>60</v>
      </c>
      <c r="Q4" s="10" t="s">
        <v>518</v>
      </c>
      <c r="R4" s="10" t="s">
        <v>437</v>
      </c>
      <c r="S4" s="9"/>
    </row>
    <row r="5" s="1" customFormat="1" ht="240" customHeight="1" spans="1:19">
      <c r="A5" s="12">
        <v>2</v>
      </c>
      <c r="B5" s="13" t="s">
        <v>24</v>
      </c>
      <c r="C5" s="14" t="s">
        <v>381</v>
      </c>
      <c r="D5" s="15" t="s">
        <v>429</v>
      </c>
      <c r="E5" s="11" t="s">
        <v>430</v>
      </c>
      <c r="F5" s="11" t="s">
        <v>431</v>
      </c>
      <c r="G5" s="10" t="s">
        <v>432</v>
      </c>
      <c r="H5" s="10" t="s">
        <v>433</v>
      </c>
      <c r="I5" s="10" t="s">
        <v>384</v>
      </c>
      <c r="J5" s="10" t="s">
        <v>355</v>
      </c>
      <c r="K5" s="10" t="s">
        <v>434</v>
      </c>
      <c r="L5" s="10"/>
      <c r="M5" s="10">
        <v>2</v>
      </c>
      <c r="N5" s="10">
        <v>1</v>
      </c>
      <c r="O5" s="10" t="s">
        <v>435</v>
      </c>
      <c r="P5" s="10" t="s">
        <v>60</v>
      </c>
      <c r="Q5" s="16" t="s">
        <v>436</v>
      </c>
      <c r="R5" s="10" t="s">
        <v>437</v>
      </c>
      <c r="S5" s="9"/>
    </row>
    <row r="6" s="1" customFormat="1" ht="135" spans="1:19">
      <c r="A6" s="17">
        <v>3</v>
      </c>
      <c r="B6" s="13"/>
      <c r="C6" s="14"/>
      <c r="D6" s="18" t="s">
        <v>382</v>
      </c>
      <c r="E6" s="19" t="s">
        <v>438</v>
      </c>
      <c r="F6" s="19" t="s">
        <v>439</v>
      </c>
      <c r="G6" s="13" t="s">
        <v>440</v>
      </c>
      <c r="H6" s="13" t="s">
        <v>441</v>
      </c>
      <c r="I6" s="13" t="s">
        <v>384</v>
      </c>
      <c r="J6" s="13" t="s">
        <v>355</v>
      </c>
      <c r="K6" s="13" t="s">
        <v>442</v>
      </c>
      <c r="L6" s="13"/>
      <c r="M6" s="13">
        <v>4</v>
      </c>
      <c r="N6" s="13">
        <v>1</v>
      </c>
      <c r="O6" s="13" t="s">
        <v>385</v>
      </c>
      <c r="P6" s="13" t="s">
        <v>60</v>
      </c>
      <c r="Q6" s="20" t="s">
        <v>436</v>
      </c>
      <c r="R6" s="13" t="s">
        <v>443</v>
      </c>
      <c r="S6" s="13" t="s">
        <v>444</v>
      </c>
    </row>
    <row r="7" s="1" customFormat="1" ht="108" spans="1:19">
      <c r="A7" s="12">
        <v>4</v>
      </c>
      <c r="B7" s="13"/>
      <c r="C7" s="14"/>
      <c r="D7" s="18" t="s">
        <v>386</v>
      </c>
      <c r="E7" s="19" t="s">
        <v>446</v>
      </c>
      <c r="F7" s="19" t="s">
        <v>447</v>
      </c>
      <c r="G7" s="13" t="s">
        <v>440</v>
      </c>
      <c r="H7" s="13" t="s">
        <v>441</v>
      </c>
      <c r="I7" s="13" t="s">
        <v>384</v>
      </c>
      <c r="J7" s="13" t="s">
        <v>355</v>
      </c>
      <c r="K7" s="13" t="s">
        <v>442</v>
      </c>
      <c r="L7" s="13"/>
      <c r="M7" s="13">
        <v>1</v>
      </c>
      <c r="N7" s="13">
        <v>1</v>
      </c>
      <c r="O7" s="13" t="s">
        <v>385</v>
      </c>
      <c r="P7" s="13" t="s">
        <v>60</v>
      </c>
      <c r="Q7" s="21" t="s">
        <v>448</v>
      </c>
      <c r="R7" s="13" t="s">
        <v>443</v>
      </c>
      <c r="S7" s="13" t="s">
        <v>444</v>
      </c>
    </row>
    <row r="8" s="1" customFormat="1" ht="189" spans="1:19">
      <c r="A8" s="17">
        <v>5</v>
      </c>
      <c r="B8" s="13"/>
      <c r="C8" s="14"/>
      <c r="D8" s="15" t="s">
        <v>389</v>
      </c>
      <c r="E8" s="22" t="s">
        <v>450</v>
      </c>
      <c r="F8" s="22" t="s">
        <v>451</v>
      </c>
      <c r="G8" s="10" t="s">
        <v>432</v>
      </c>
      <c r="H8" s="10" t="s">
        <v>441</v>
      </c>
      <c r="I8" s="10" t="s">
        <v>391</v>
      </c>
      <c r="J8" s="10" t="s">
        <v>355</v>
      </c>
      <c r="K8" s="10" t="s">
        <v>442</v>
      </c>
      <c r="L8" s="10"/>
      <c r="M8" s="10">
        <v>2</v>
      </c>
      <c r="N8" s="10">
        <v>2</v>
      </c>
      <c r="O8" s="10" t="s">
        <v>452</v>
      </c>
      <c r="P8" s="10" t="s">
        <v>60</v>
      </c>
      <c r="Q8" s="16" t="s">
        <v>453</v>
      </c>
      <c r="R8" s="10" t="s">
        <v>454</v>
      </c>
      <c r="S8" s="13" t="s">
        <v>444</v>
      </c>
    </row>
    <row r="9" s="1" customFormat="1" ht="108" spans="1:19">
      <c r="A9" s="17">
        <v>6</v>
      </c>
      <c r="B9" s="13"/>
      <c r="C9" s="23"/>
      <c r="D9" s="15" t="s">
        <v>456</v>
      </c>
      <c r="E9" s="11" t="s">
        <v>457</v>
      </c>
      <c r="F9" s="11" t="s">
        <v>458</v>
      </c>
      <c r="G9" s="10" t="s">
        <v>432</v>
      </c>
      <c r="H9" s="10" t="s">
        <v>459</v>
      </c>
      <c r="I9" s="10" t="s">
        <v>460</v>
      </c>
      <c r="J9" s="10" t="s">
        <v>355</v>
      </c>
      <c r="K9" s="10" t="s">
        <v>442</v>
      </c>
      <c r="L9" s="10"/>
      <c r="M9" s="10">
        <v>1</v>
      </c>
      <c r="N9" s="10">
        <v>1</v>
      </c>
      <c r="O9" s="10" t="s">
        <v>385</v>
      </c>
      <c r="P9" s="10" t="s">
        <v>60</v>
      </c>
      <c r="Q9" s="16" t="s">
        <v>461</v>
      </c>
      <c r="R9" s="10" t="s">
        <v>437</v>
      </c>
      <c r="S9" s="13" t="s">
        <v>462</v>
      </c>
    </row>
    <row r="10" s="1" customFormat="1" ht="108" spans="1:19">
      <c r="A10" s="12">
        <v>7</v>
      </c>
      <c r="B10" s="13"/>
      <c r="C10" s="24" t="s">
        <v>463</v>
      </c>
      <c r="D10" s="15" t="s">
        <v>464</v>
      </c>
      <c r="E10" s="11" t="s">
        <v>465</v>
      </c>
      <c r="F10" s="11" t="s">
        <v>466</v>
      </c>
      <c r="G10" s="10" t="s">
        <v>432</v>
      </c>
      <c r="H10" s="10" t="s">
        <v>467</v>
      </c>
      <c r="I10" s="10" t="s">
        <v>468</v>
      </c>
      <c r="J10" s="10" t="s">
        <v>355</v>
      </c>
      <c r="K10" s="10" t="s">
        <v>442</v>
      </c>
      <c r="L10" s="10"/>
      <c r="M10" s="10">
        <v>1</v>
      </c>
      <c r="N10" s="10">
        <v>1</v>
      </c>
      <c r="O10" s="10" t="s">
        <v>469</v>
      </c>
      <c r="P10" s="10" t="s">
        <v>60</v>
      </c>
      <c r="Q10" s="15" t="s">
        <v>470</v>
      </c>
      <c r="R10" s="10" t="s">
        <v>437</v>
      </c>
      <c r="S10" s="13" t="s">
        <v>462</v>
      </c>
    </row>
    <row r="11" s="1" customFormat="1" ht="148.5" spans="1:19">
      <c r="A11" s="17">
        <v>8</v>
      </c>
      <c r="B11" s="13"/>
      <c r="C11" s="14"/>
      <c r="D11" s="15" t="s">
        <v>471</v>
      </c>
      <c r="E11" s="11" t="s">
        <v>472</v>
      </c>
      <c r="F11" s="11" t="s">
        <v>473</v>
      </c>
      <c r="G11" s="10" t="s">
        <v>432</v>
      </c>
      <c r="H11" s="10" t="s">
        <v>467</v>
      </c>
      <c r="I11" s="10" t="s">
        <v>474</v>
      </c>
      <c r="J11" s="10" t="s">
        <v>355</v>
      </c>
      <c r="K11" s="10" t="s">
        <v>442</v>
      </c>
      <c r="L11" s="10"/>
      <c r="M11" s="10">
        <v>0</v>
      </c>
      <c r="N11" s="10">
        <v>1</v>
      </c>
      <c r="O11" s="10" t="s">
        <v>469</v>
      </c>
      <c r="P11" s="10" t="s">
        <v>60</v>
      </c>
      <c r="Q11" s="10" t="s">
        <v>475</v>
      </c>
      <c r="R11" s="10" t="s">
        <v>437</v>
      </c>
      <c r="S11" s="13" t="s">
        <v>462</v>
      </c>
    </row>
    <row r="12" s="1" customFormat="1" ht="121.5" spans="1:19">
      <c r="A12" s="12">
        <v>9</v>
      </c>
      <c r="B12" s="13"/>
      <c r="C12" s="23"/>
      <c r="D12" s="15" t="s">
        <v>476</v>
      </c>
      <c r="E12" s="11" t="s">
        <v>477</v>
      </c>
      <c r="F12" s="11" t="s">
        <v>478</v>
      </c>
      <c r="G12" s="10" t="s">
        <v>330</v>
      </c>
      <c r="H12" s="10" t="s">
        <v>459</v>
      </c>
      <c r="I12" s="10" t="s">
        <v>479</v>
      </c>
      <c r="J12" s="10" t="s">
        <v>355</v>
      </c>
      <c r="K12" s="10" t="s">
        <v>442</v>
      </c>
      <c r="L12" s="10"/>
      <c r="M12" s="10">
        <v>5</v>
      </c>
      <c r="N12" s="10">
        <v>5</v>
      </c>
      <c r="O12" s="10" t="s">
        <v>480</v>
      </c>
      <c r="P12" s="10" t="s">
        <v>60</v>
      </c>
      <c r="Q12" s="10" t="s">
        <v>481</v>
      </c>
      <c r="R12" s="10" t="s">
        <v>482</v>
      </c>
      <c r="S12" s="13" t="s">
        <v>483</v>
      </c>
    </row>
    <row r="13" s="33" customFormat="1" ht="189" spans="1:19">
      <c r="A13" s="34">
        <v>10</v>
      </c>
      <c r="B13" s="18"/>
      <c r="C13" s="35" t="s">
        <v>485</v>
      </c>
      <c r="D13" s="25" t="s">
        <v>486</v>
      </c>
      <c r="E13" s="26" t="s">
        <v>487</v>
      </c>
      <c r="F13" s="26" t="s">
        <v>488</v>
      </c>
      <c r="G13" s="25" t="s">
        <v>432</v>
      </c>
      <c r="H13" s="25" t="s">
        <v>467</v>
      </c>
      <c r="I13" s="25" t="s">
        <v>489</v>
      </c>
      <c r="J13" s="25" t="s">
        <v>355</v>
      </c>
      <c r="K13" s="25" t="s">
        <v>490</v>
      </c>
      <c r="L13" s="25"/>
      <c r="M13" s="25">
        <v>1</v>
      </c>
      <c r="N13" s="25">
        <v>1</v>
      </c>
      <c r="O13" s="25" t="s">
        <v>469</v>
      </c>
      <c r="P13" s="25" t="s">
        <v>60</v>
      </c>
      <c r="Q13" s="25" t="s">
        <v>491</v>
      </c>
      <c r="R13" s="25" t="s">
        <v>492</v>
      </c>
      <c r="S13" s="18"/>
    </row>
    <row r="14" s="33" customFormat="1" ht="220" customHeight="1" spans="1:19">
      <c r="A14" s="34">
        <v>11</v>
      </c>
      <c r="B14" s="18"/>
      <c r="C14" s="36"/>
      <c r="D14" s="25" t="s">
        <v>493</v>
      </c>
      <c r="E14" s="26" t="s">
        <v>494</v>
      </c>
      <c r="F14" s="26" t="s">
        <v>495</v>
      </c>
      <c r="G14" s="25" t="s">
        <v>432</v>
      </c>
      <c r="H14" s="25" t="s">
        <v>467</v>
      </c>
      <c r="I14" s="25" t="s">
        <v>496</v>
      </c>
      <c r="J14" s="25" t="s">
        <v>355</v>
      </c>
      <c r="K14" s="25" t="s">
        <v>442</v>
      </c>
      <c r="L14" s="25"/>
      <c r="M14" s="25">
        <v>0</v>
      </c>
      <c r="N14" s="25">
        <v>1</v>
      </c>
      <c r="O14" s="25" t="s">
        <v>469</v>
      </c>
      <c r="P14" s="25" t="s">
        <v>60</v>
      </c>
      <c r="Q14" s="25" t="s">
        <v>497</v>
      </c>
      <c r="R14" s="25" t="s">
        <v>492</v>
      </c>
      <c r="S14" s="18" t="s">
        <v>444</v>
      </c>
    </row>
    <row r="15" s="1" customFormat="1" ht="121.5" spans="1:19">
      <c r="A15" s="12">
        <v>12</v>
      </c>
      <c r="B15" s="13"/>
      <c r="C15" s="23"/>
      <c r="D15" s="18" t="s">
        <v>498</v>
      </c>
      <c r="E15" s="27" t="s">
        <v>499</v>
      </c>
      <c r="F15" s="27" t="s">
        <v>478</v>
      </c>
      <c r="G15" s="13" t="s">
        <v>330</v>
      </c>
      <c r="H15" s="13" t="s">
        <v>459</v>
      </c>
      <c r="I15" s="13" t="s">
        <v>479</v>
      </c>
      <c r="J15" s="13" t="s">
        <v>355</v>
      </c>
      <c r="K15" s="13" t="s">
        <v>442</v>
      </c>
      <c r="L15" s="13"/>
      <c r="M15" s="13">
        <f>0+2</f>
        <v>2</v>
      </c>
      <c r="N15" s="13">
        <v>1</v>
      </c>
      <c r="O15" s="13" t="s">
        <v>480</v>
      </c>
      <c r="P15" s="13" t="s">
        <v>60</v>
      </c>
      <c r="Q15" s="13" t="s">
        <v>500</v>
      </c>
      <c r="R15" s="13" t="s">
        <v>443</v>
      </c>
      <c r="S15" s="13" t="s">
        <v>501</v>
      </c>
    </row>
    <row r="16" s="1" customFormat="1" ht="108" spans="1:19">
      <c r="A16" s="17">
        <v>13</v>
      </c>
      <c r="B16" s="13"/>
      <c r="C16" s="28" t="s">
        <v>396</v>
      </c>
      <c r="D16" s="18" t="s">
        <v>502</v>
      </c>
      <c r="E16" s="27" t="s">
        <v>503</v>
      </c>
      <c r="F16" s="27" t="s">
        <v>504</v>
      </c>
      <c r="G16" s="13" t="s">
        <v>432</v>
      </c>
      <c r="H16" s="13" t="s">
        <v>467</v>
      </c>
      <c r="I16" s="13" t="s">
        <v>474</v>
      </c>
      <c r="J16" s="13" t="s">
        <v>355</v>
      </c>
      <c r="K16" s="13" t="s">
        <v>505</v>
      </c>
      <c r="L16" s="13"/>
      <c r="M16" s="13">
        <v>2</v>
      </c>
      <c r="N16" s="13">
        <v>2</v>
      </c>
      <c r="O16" s="13" t="s">
        <v>506</v>
      </c>
      <c r="P16" s="13" t="s">
        <v>60</v>
      </c>
      <c r="Q16" s="13" t="s">
        <v>507</v>
      </c>
      <c r="R16" s="13" t="s">
        <v>443</v>
      </c>
      <c r="S16" s="13"/>
    </row>
    <row r="17" s="1" customFormat="1" spans="1:19">
      <c r="A17" s="12"/>
      <c r="B17" s="13"/>
      <c r="C17" s="12" t="s">
        <v>508</v>
      </c>
      <c r="D17" s="29"/>
      <c r="E17" s="29"/>
      <c r="F17" s="29"/>
      <c r="G17" s="29"/>
      <c r="H17" s="29"/>
      <c r="I17" s="29"/>
      <c r="J17" s="29"/>
      <c r="K17" s="28"/>
      <c r="L17" s="20"/>
      <c r="M17" s="20">
        <f>SUM(M5:M16)</f>
        <v>21</v>
      </c>
      <c r="N17" s="13">
        <f>SUM(N5:N16)</f>
        <v>18</v>
      </c>
      <c r="O17" s="13"/>
      <c r="P17" s="13"/>
      <c r="Q17" s="13"/>
      <c r="R17" s="13"/>
      <c r="S17" s="13"/>
    </row>
    <row r="18" spans="1:19">
      <c r="A18" s="17" t="s">
        <v>509</v>
      </c>
      <c r="B18" s="30"/>
      <c r="C18" s="30"/>
      <c r="D18" s="30"/>
      <c r="E18" s="30"/>
      <c r="F18" s="30"/>
      <c r="G18" s="30"/>
      <c r="H18" s="30"/>
      <c r="I18" s="30"/>
      <c r="J18" s="30"/>
      <c r="K18" s="31"/>
      <c r="L18" s="32"/>
      <c r="M18" s="32">
        <v>21</v>
      </c>
      <c r="N18" s="9">
        <f>SUM(N4:N16)</f>
        <v>19</v>
      </c>
      <c r="O18" s="9"/>
      <c r="P18" s="9"/>
      <c r="Q18" s="9"/>
      <c r="R18" s="9"/>
      <c r="S18" s="9"/>
    </row>
  </sheetData>
  <mergeCells count="26">
    <mergeCell ref="B1:S1"/>
    <mergeCell ref="C17:K17"/>
    <mergeCell ref="A18:K18"/>
    <mergeCell ref="A2:A3"/>
    <mergeCell ref="B2:B3"/>
    <mergeCell ref="B5:B17"/>
    <mergeCell ref="C2:C3"/>
    <mergeCell ref="C5:C9"/>
    <mergeCell ref="C10:C12"/>
    <mergeCell ref="C13:C15"/>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8"/>
  <sheetViews>
    <sheetView zoomScale="60" zoomScaleNormal="60" workbookViewId="0">
      <pane xSplit="4" ySplit="3" topLeftCell="E4" activePane="bottomRight" state="frozen"/>
      <selection/>
      <selection pane="topRight"/>
      <selection pane="bottomLeft"/>
      <selection pane="bottomRight" activeCell="N13" sqref="N13"/>
    </sheetView>
  </sheetViews>
  <sheetFormatPr defaultColWidth="9" defaultRowHeight="13.5"/>
  <cols>
    <col min="1" max="1" width="9" style="2"/>
    <col min="2" max="2" width="10.5333333333333" style="2" customWidth="1"/>
    <col min="3" max="3" width="10.7583333333333" style="2" customWidth="1"/>
    <col min="4" max="4" width="10.875" style="2" customWidth="1"/>
    <col min="5" max="5" width="43.7583333333333" style="3" customWidth="1"/>
    <col min="6" max="6" width="45.7" style="2" customWidth="1"/>
    <col min="7" max="7" width="10.65" style="2" customWidth="1"/>
    <col min="8" max="8" width="10.2333333333333" style="2" customWidth="1"/>
    <col min="9" max="9" width="15.2333333333333" style="2" customWidth="1"/>
    <col min="10" max="10" width="26.875" style="2" hidden="1" customWidth="1"/>
    <col min="11" max="11" width="16.65" style="2" customWidth="1"/>
    <col min="12" max="12" width="16.5333333333333" style="2" hidden="1" customWidth="1"/>
    <col min="13" max="13" width="6.11666666666667" style="2" customWidth="1"/>
    <col min="14" max="14" width="6.875" style="2" customWidth="1"/>
    <col min="15" max="15" width="14.35" style="2" customWidth="1"/>
    <col min="16" max="16" width="23.5333333333333" style="2" customWidth="1"/>
    <col min="17" max="17" width="28.7" style="2" customWidth="1"/>
    <col min="18" max="18" width="23.5333333333333" style="2" customWidth="1"/>
    <col min="19" max="19" width="14" style="2" customWidth="1"/>
    <col min="20" max="16384" width="9" style="2"/>
  </cols>
  <sheetData>
    <row r="1" ht="28.5" spans="1:19">
      <c r="B1" s="4" t="s">
        <v>408</v>
      </c>
      <c r="C1" s="4"/>
      <c r="D1" s="4"/>
      <c r="E1" s="5"/>
      <c r="F1" s="4"/>
      <c r="G1" s="4"/>
      <c r="H1" s="4"/>
      <c r="I1" s="4"/>
      <c r="J1" s="4"/>
      <c r="K1" s="4"/>
      <c r="L1" s="4"/>
      <c r="M1" s="4"/>
      <c r="N1" s="4"/>
      <c r="O1" s="4"/>
      <c r="P1" s="4"/>
      <c r="Q1" s="4"/>
      <c r="R1" s="4"/>
      <c r="S1" s="4"/>
    </row>
    <row r="2" spans="1:19">
      <c r="A2" s="6" t="s">
        <v>1</v>
      </c>
      <c r="B2" s="6" t="s">
        <v>409</v>
      </c>
      <c r="C2" s="6" t="s">
        <v>410</v>
      </c>
      <c r="D2" s="6" t="s">
        <v>39</v>
      </c>
      <c r="E2" s="6" t="s">
        <v>411</v>
      </c>
      <c r="F2" s="6" t="s">
        <v>412</v>
      </c>
      <c r="G2" s="6" t="s">
        <v>45</v>
      </c>
      <c r="H2" s="6" t="s">
        <v>413</v>
      </c>
      <c r="I2" s="6" t="s">
        <v>46</v>
      </c>
      <c r="J2" s="6" t="s">
        <v>47</v>
      </c>
      <c r="K2" s="6" t="s">
        <v>48</v>
      </c>
      <c r="L2" s="7" t="s">
        <v>414</v>
      </c>
      <c r="M2" s="7" t="s">
        <v>415</v>
      </c>
      <c r="N2" s="6" t="s">
        <v>510</v>
      </c>
      <c r="O2" s="6" t="s">
        <v>418</v>
      </c>
      <c r="P2" s="7" t="s">
        <v>419</v>
      </c>
      <c r="Q2" s="7" t="s">
        <v>420</v>
      </c>
      <c r="R2" s="7" t="s">
        <v>421</v>
      </c>
      <c r="S2" s="6" t="s">
        <v>7</v>
      </c>
    </row>
    <row r="3" spans="1:19">
      <c r="A3" s="6"/>
      <c r="B3" s="6"/>
      <c r="C3" s="6"/>
      <c r="D3" s="6"/>
      <c r="E3" s="6"/>
      <c r="F3" s="6"/>
      <c r="G3" s="6"/>
      <c r="H3" s="6"/>
      <c r="I3" s="6"/>
      <c r="J3" s="6"/>
      <c r="K3" s="6"/>
      <c r="L3" s="8"/>
      <c r="M3" s="8"/>
      <c r="N3" s="6"/>
      <c r="O3" s="6"/>
      <c r="P3" s="8"/>
      <c r="Q3" s="8"/>
      <c r="R3" s="8"/>
      <c r="S3" s="6"/>
    </row>
    <row r="4" ht="108" hidden="1" spans="1:19">
      <c r="A4" s="9">
        <v>1</v>
      </c>
      <c r="B4" s="9" t="s">
        <v>422</v>
      </c>
      <c r="C4" s="9" t="s">
        <v>423</v>
      </c>
      <c r="D4" s="10" t="s">
        <v>511</v>
      </c>
      <c r="E4" s="11" t="s">
        <v>512</v>
      </c>
      <c r="F4" s="10" t="s">
        <v>513</v>
      </c>
      <c r="G4" s="10" t="s">
        <v>514</v>
      </c>
      <c r="H4" s="10" t="s">
        <v>467</v>
      </c>
      <c r="I4" s="10" t="s">
        <v>515</v>
      </c>
      <c r="J4" s="10" t="s">
        <v>355</v>
      </c>
      <c r="K4" s="10" t="s">
        <v>516</v>
      </c>
      <c r="L4" s="10"/>
      <c r="M4" s="10">
        <v>0</v>
      </c>
      <c r="N4" s="10">
        <v>1</v>
      </c>
      <c r="O4" s="10" t="s">
        <v>517</v>
      </c>
      <c r="P4" s="10" t="s">
        <v>60</v>
      </c>
      <c r="Q4" s="10" t="s">
        <v>518</v>
      </c>
      <c r="R4" s="10" t="s">
        <v>437</v>
      </c>
      <c r="S4" s="9"/>
    </row>
    <row r="5" s="1" customFormat="1" ht="240" hidden="1" customHeight="1" spans="1:19">
      <c r="A5" s="12">
        <v>2</v>
      </c>
      <c r="B5" s="13" t="s">
        <v>24</v>
      </c>
      <c r="C5" s="14" t="s">
        <v>381</v>
      </c>
      <c r="D5" s="15" t="s">
        <v>429</v>
      </c>
      <c r="E5" s="11" t="s">
        <v>430</v>
      </c>
      <c r="F5" s="11" t="s">
        <v>431</v>
      </c>
      <c r="G5" s="10" t="s">
        <v>432</v>
      </c>
      <c r="H5" s="10" t="s">
        <v>433</v>
      </c>
      <c r="I5" s="10" t="s">
        <v>384</v>
      </c>
      <c r="J5" s="10" t="s">
        <v>355</v>
      </c>
      <c r="K5" s="10" t="s">
        <v>434</v>
      </c>
      <c r="L5" s="10"/>
      <c r="M5" s="10">
        <v>2</v>
      </c>
      <c r="N5" s="10">
        <v>1</v>
      </c>
      <c r="O5" s="10" t="s">
        <v>435</v>
      </c>
      <c r="P5" s="10" t="s">
        <v>60</v>
      </c>
      <c r="Q5" s="16" t="s">
        <v>436</v>
      </c>
      <c r="R5" s="10" t="s">
        <v>437</v>
      </c>
      <c r="S5" s="9"/>
    </row>
    <row r="6" s="1" customFormat="1" ht="135" hidden="1" spans="1:19">
      <c r="A6" s="17">
        <v>3</v>
      </c>
      <c r="B6" s="13"/>
      <c r="C6" s="14"/>
      <c r="D6" s="18" t="s">
        <v>382</v>
      </c>
      <c r="E6" s="19" t="s">
        <v>438</v>
      </c>
      <c r="F6" s="19" t="s">
        <v>439</v>
      </c>
      <c r="G6" s="13" t="s">
        <v>440</v>
      </c>
      <c r="H6" s="13" t="s">
        <v>441</v>
      </c>
      <c r="I6" s="13" t="s">
        <v>384</v>
      </c>
      <c r="J6" s="13" t="s">
        <v>355</v>
      </c>
      <c r="K6" s="13" t="s">
        <v>442</v>
      </c>
      <c r="L6" s="13"/>
      <c r="M6" s="13">
        <v>4</v>
      </c>
      <c r="N6" s="13">
        <v>1</v>
      </c>
      <c r="O6" s="13" t="s">
        <v>385</v>
      </c>
      <c r="P6" s="13" t="s">
        <v>60</v>
      </c>
      <c r="Q6" s="20" t="s">
        <v>436</v>
      </c>
      <c r="R6" s="13" t="s">
        <v>443</v>
      </c>
      <c r="S6" s="13" t="s">
        <v>444</v>
      </c>
    </row>
    <row r="7" s="1" customFormat="1" ht="108" hidden="1" spans="1:19">
      <c r="A7" s="12">
        <v>4</v>
      </c>
      <c r="B7" s="13"/>
      <c r="C7" s="14"/>
      <c r="D7" s="18" t="s">
        <v>386</v>
      </c>
      <c r="E7" s="19" t="s">
        <v>446</v>
      </c>
      <c r="F7" s="19" t="s">
        <v>447</v>
      </c>
      <c r="G7" s="13" t="s">
        <v>440</v>
      </c>
      <c r="H7" s="13" t="s">
        <v>441</v>
      </c>
      <c r="I7" s="13" t="s">
        <v>384</v>
      </c>
      <c r="J7" s="13" t="s">
        <v>355</v>
      </c>
      <c r="K7" s="13" t="s">
        <v>442</v>
      </c>
      <c r="L7" s="13"/>
      <c r="M7" s="13">
        <v>1</v>
      </c>
      <c r="N7" s="13">
        <v>1</v>
      </c>
      <c r="O7" s="13" t="s">
        <v>385</v>
      </c>
      <c r="P7" s="13" t="s">
        <v>60</v>
      </c>
      <c r="Q7" s="21" t="s">
        <v>448</v>
      </c>
      <c r="R7" s="13" t="s">
        <v>443</v>
      </c>
      <c r="S7" s="13" t="s">
        <v>444</v>
      </c>
    </row>
    <row r="8" s="1" customFormat="1" ht="189" hidden="1" spans="1:19">
      <c r="A8" s="17">
        <v>5</v>
      </c>
      <c r="B8" s="13"/>
      <c r="C8" s="14"/>
      <c r="D8" s="15" t="s">
        <v>389</v>
      </c>
      <c r="E8" s="22" t="s">
        <v>450</v>
      </c>
      <c r="F8" s="22" t="s">
        <v>451</v>
      </c>
      <c r="G8" s="10" t="s">
        <v>432</v>
      </c>
      <c r="H8" s="10" t="s">
        <v>441</v>
      </c>
      <c r="I8" s="10" t="s">
        <v>391</v>
      </c>
      <c r="J8" s="10" t="s">
        <v>355</v>
      </c>
      <c r="K8" s="10" t="s">
        <v>442</v>
      </c>
      <c r="L8" s="10"/>
      <c r="M8" s="10">
        <v>2</v>
      </c>
      <c r="N8" s="10">
        <v>2</v>
      </c>
      <c r="O8" s="10" t="s">
        <v>452</v>
      </c>
      <c r="P8" s="10" t="s">
        <v>60</v>
      </c>
      <c r="Q8" s="16" t="s">
        <v>453</v>
      </c>
      <c r="R8" s="10" t="s">
        <v>454</v>
      </c>
      <c r="S8" s="13" t="s">
        <v>444</v>
      </c>
    </row>
    <row r="9" s="1" customFormat="1" ht="108" hidden="1" spans="1:19">
      <c r="A9" s="17">
        <v>6</v>
      </c>
      <c r="B9" s="13"/>
      <c r="C9" s="23"/>
      <c r="D9" s="15" t="s">
        <v>456</v>
      </c>
      <c r="E9" s="11" t="s">
        <v>457</v>
      </c>
      <c r="F9" s="11" t="s">
        <v>458</v>
      </c>
      <c r="G9" s="10" t="s">
        <v>432</v>
      </c>
      <c r="H9" s="10" t="s">
        <v>459</v>
      </c>
      <c r="I9" s="10" t="s">
        <v>460</v>
      </c>
      <c r="J9" s="10" t="s">
        <v>355</v>
      </c>
      <c r="K9" s="10" t="s">
        <v>442</v>
      </c>
      <c r="L9" s="10"/>
      <c r="M9" s="10">
        <v>1</v>
      </c>
      <c r="N9" s="10">
        <v>1</v>
      </c>
      <c r="O9" s="10" t="s">
        <v>385</v>
      </c>
      <c r="P9" s="10" t="s">
        <v>60</v>
      </c>
      <c r="Q9" s="16" t="s">
        <v>461</v>
      </c>
      <c r="R9" s="10" t="s">
        <v>437</v>
      </c>
      <c r="S9" s="13" t="s">
        <v>462</v>
      </c>
    </row>
    <row r="10" s="1" customFormat="1" ht="108" hidden="1" spans="1:19">
      <c r="A10" s="12">
        <v>7</v>
      </c>
      <c r="B10" s="13"/>
      <c r="C10" s="24" t="s">
        <v>463</v>
      </c>
      <c r="D10" s="15" t="s">
        <v>464</v>
      </c>
      <c r="E10" s="11" t="s">
        <v>465</v>
      </c>
      <c r="F10" s="11" t="s">
        <v>466</v>
      </c>
      <c r="G10" s="10" t="s">
        <v>432</v>
      </c>
      <c r="H10" s="10" t="s">
        <v>467</v>
      </c>
      <c r="I10" s="10" t="s">
        <v>468</v>
      </c>
      <c r="J10" s="10" t="s">
        <v>355</v>
      </c>
      <c r="K10" s="10" t="s">
        <v>442</v>
      </c>
      <c r="L10" s="10"/>
      <c r="M10" s="10">
        <v>1</v>
      </c>
      <c r="N10" s="10">
        <v>1</v>
      </c>
      <c r="O10" s="10" t="s">
        <v>469</v>
      </c>
      <c r="P10" s="10" t="s">
        <v>60</v>
      </c>
      <c r="Q10" s="15" t="s">
        <v>470</v>
      </c>
      <c r="R10" s="10" t="s">
        <v>437</v>
      </c>
      <c r="S10" s="13" t="s">
        <v>462</v>
      </c>
    </row>
    <row r="11" s="1" customFormat="1" ht="148.5" hidden="1" spans="1:19">
      <c r="A11" s="17">
        <v>8</v>
      </c>
      <c r="B11" s="13"/>
      <c r="C11" s="14"/>
      <c r="D11" s="15" t="s">
        <v>471</v>
      </c>
      <c r="E11" s="11" t="s">
        <v>472</v>
      </c>
      <c r="F11" s="11" t="s">
        <v>473</v>
      </c>
      <c r="G11" s="10" t="s">
        <v>432</v>
      </c>
      <c r="H11" s="10" t="s">
        <v>467</v>
      </c>
      <c r="I11" s="10" t="s">
        <v>474</v>
      </c>
      <c r="J11" s="10" t="s">
        <v>355</v>
      </c>
      <c r="K11" s="10" t="s">
        <v>442</v>
      </c>
      <c r="L11" s="10"/>
      <c r="M11" s="10">
        <v>0</v>
      </c>
      <c r="N11" s="10">
        <v>1</v>
      </c>
      <c r="O11" s="10" t="s">
        <v>469</v>
      </c>
      <c r="P11" s="10" t="s">
        <v>60</v>
      </c>
      <c r="Q11" s="10" t="s">
        <v>475</v>
      </c>
      <c r="R11" s="10" t="s">
        <v>437</v>
      </c>
      <c r="S11" s="13" t="s">
        <v>462</v>
      </c>
    </row>
    <row r="12" s="1" customFormat="1" ht="121.5" hidden="1" spans="1:19">
      <c r="A12" s="12">
        <v>9</v>
      </c>
      <c r="B12" s="13"/>
      <c r="C12" s="23"/>
      <c r="D12" s="15" t="s">
        <v>476</v>
      </c>
      <c r="E12" s="11" t="s">
        <v>477</v>
      </c>
      <c r="F12" s="11" t="s">
        <v>478</v>
      </c>
      <c r="G12" s="10" t="s">
        <v>330</v>
      </c>
      <c r="H12" s="10" t="s">
        <v>459</v>
      </c>
      <c r="I12" s="10" t="s">
        <v>479</v>
      </c>
      <c r="J12" s="10" t="s">
        <v>355</v>
      </c>
      <c r="K12" s="10" t="s">
        <v>442</v>
      </c>
      <c r="L12" s="10"/>
      <c r="M12" s="10">
        <v>5</v>
      </c>
      <c r="N12" s="10">
        <v>5</v>
      </c>
      <c r="O12" s="10" t="s">
        <v>480</v>
      </c>
      <c r="P12" s="10" t="s">
        <v>60</v>
      </c>
      <c r="Q12" s="10" t="s">
        <v>481</v>
      </c>
      <c r="R12" s="10" t="s">
        <v>482</v>
      </c>
      <c r="S12" s="13" t="s">
        <v>483</v>
      </c>
    </row>
    <row r="13" s="1" customFormat="1" ht="189" spans="1:19">
      <c r="A13" s="17">
        <v>10</v>
      </c>
      <c r="B13" s="13"/>
      <c r="C13" s="24" t="s">
        <v>485</v>
      </c>
      <c r="D13" s="25" t="s">
        <v>486</v>
      </c>
      <c r="E13" s="26" t="s">
        <v>487</v>
      </c>
      <c r="F13" s="26" t="s">
        <v>488</v>
      </c>
      <c r="G13" s="25" t="s">
        <v>432</v>
      </c>
      <c r="H13" s="25" t="s">
        <v>467</v>
      </c>
      <c r="I13" s="25" t="s">
        <v>489</v>
      </c>
      <c r="J13" s="25" t="s">
        <v>355</v>
      </c>
      <c r="K13" s="25" t="s">
        <v>490</v>
      </c>
      <c r="L13" s="25"/>
      <c r="M13" s="25">
        <v>1</v>
      </c>
      <c r="N13" s="25">
        <v>1</v>
      </c>
      <c r="O13" s="25" t="s">
        <v>469</v>
      </c>
      <c r="P13" s="25" t="s">
        <v>60</v>
      </c>
      <c r="Q13" s="25" t="s">
        <v>491</v>
      </c>
      <c r="R13" s="25" t="s">
        <v>492</v>
      </c>
      <c r="S13" s="18"/>
    </row>
    <row r="14" s="1" customFormat="1" ht="220" customHeight="1" spans="1:19">
      <c r="A14" s="17">
        <v>11</v>
      </c>
      <c r="B14" s="13"/>
      <c r="C14" s="14"/>
      <c r="D14" s="25" t="s">
        <v>493</v>
      </c>
      <c r="E14" s="26" t="s">
        <v>494</v>
      </c>
      <c r="F14" s="26" t="s">
        <v>495</v>
      </c>
      <c r="G14" s="25" t="s">
        <v>432</v>
      </c>
      <c r="H14" s="25" t="s">
        <v>467</v>
      </c>
      <c r="I14" s="25" t="s">
        <v>496</v>
      </c>
      <c r="J14" s="25" t="s">
        <v>355</v>
      </c>
      <c r="K14" s="25" t="s">
        <v>442</v>
      </c>
      <c r="L14" s="25"/>
      <c r="M14" s="25">
        <v>0</v>
      </c>
      <c r="N14" s="25">
        <v>1</v>
      </c>
      <c r="O14" s="25" t="s">
        <v>469</v>
      </c>
      <c r="P14" s="25" t="s">
        <v>60</v>
      </c>
      <c r="Q14" s="25" t="s">
        <v>497</v>
      </c>
      <c r="R14" s="25" t="s">
        <v>492</v>
      </c>
      <c r="S14" s="18" t="s">
        <v>444</v>
      </c>
    </row>
    <row r="15" s="1" customFormat="1" ht="121.5" hidden="1" spans="1:19">
      <c r="A15" s="12">
        <v>12</v>
      </c>
      <c r="B15" s="13"/>
      <c r="C15" s="23"/>
      <c r="D15" s="18" t="s">
        <v>498</v>
      </c>
      <c r="E15" s="27" t="s">
        <v>499</v>
      </c>
      <c r="F15" s="27" t="s">
        <v>478</v>
      </c>
      <c r="G15" s="13" t="s">
        <v>330</v>
      </c>
      <c r="H15" s="13" t="s">
        <v>459</v>
      </c>
      <c r="I15" s="13" t="s">
        <v>479</v>
      </c>
      <c r="J15" s="13" t="s">
        <v>355</v>
      </c>
      <c r="K15" s="13" t="s">
        <v>442</v>
      </c>
      <c r="L15" s="13"/>
      <c r="M15" s="13">
        <f>0+2</f>
        <v>2</v>
      </c>
      <c r="N15" s="13">
        <v>1</v>
      </c>
      <c r="O15" s="13" t="s">
        <v>480</v>
      </c>
      <c r="P15" s="13" t="s">
        <v>60</v>
      </c>
      <c r="Q15" s="13" t="s">
        <v>500</v>
      </c>
      <c r="R15" s="13" t="s">
        <v>443</v>
      </c>
      <c r="S15" s="13" t="s">
        <v>501</v>
      </c>
    </row>
    <row r="16" s="1" customFormat="1" ht="108" hidden="1" spans="1:19">
      <c r="A16" s="17">
        <v>13</v>
      </c>
      <c r="B16" s="13"/>
      <c r="C16" s="28" t="s">
        <v>396</v>
      </c>
      <c r="D16" s="18" t="s">
        <v>502</v>
      </c>
      <c r="E16" s="27" t="s">
        <v>503</v>
      </c>
      <c r="F16" s="27" t="s">
        <v>504</v>
      </c>
      <c r="G16" s="13" t="s">
        <v>432</v>
      </c>
      <c r="H16" s="13" t="s">
        <v>467</v>
      </c>
      <c r="I16" s="13" t="s">
        <v>474</v>
      </c>
      <c r="J16" s="13" t="s">
        <v>355</v>
      </c>
      <c r="K16" s="13" t="s">
        <v>505</v>
      </c>
      <c r="L16" s="13"/>
      <c r="M16" s="13">
        <v>2</v>
      </c>
      <c r="N16" s="13">
        <v>2</v>
      </c>
      <c r="O16" s="13" t="s">
        <v>506</v>
      </c>
      <c r="P16" s="13" t="s">
        <v>60</v>
      </c>
      <c r="Q16" s="13" t="s">
        <v>507</v>
      </c>
      <c r="R16" s="13" t="s">
        <v>443</v>
      </c>
      <c r="S16" s="13"/>
    </row>
    <row r="17" s="1" customFormat="1" spans="1:19">
      <c r="A17" s="12"/>
      <c r="B17" s="13"/>
      <c r="C17" s="12" t="s">
        <v>508</v>
      </c>
      <c r="D17" s="29"/>
      <c r="E17" s="29"/>
      <c r="F17" s="29"/>
      <c r="G17" s="29"/>
      <c r="H17" s="29"/>
      <c r="I17" s="29"/>
      <c r="J17" s="29"/>
      <c r="K17" s="28"/>
      <c r="L17" s="20"/>
      <c r="M17" s="20">
        <f>SUM(M5:M16)</f>
        <v>21</v>
      </c>
      <c r="N17" s="13">
        <f>SUM(N5:N16)</f>
        <v>18</v>
      </c>
      <c r="O17" s="13"/>
      <c r="P17" s="13"/>
      <c r="Q17" s="13"/>
      <c r="R17" s="13"/>
      <c r="S17" s="13"/>
    </row>
    <row r="18" spans="1:19">
      <c r="A18" s="17" t="s">
        <v>509</v>
      </c>
      <c r="B18" s="30"/>
      <c r="C18" s="30"/>
      <c r="D18" s="30"/>
      <c r="E18" s="30"/>
      <c r="F18" s="30"/>
      <c r="G18" s="30"/>
      <c r="H18" s="30"/>
      <c r="I18" s="30"/>
      <c r="J18" s="30"/>
      <c r="K18" s="31"/>
      <c r="L18" s="32"/>
      <c r="M18" s="32">
        <v>21</v>
      </c>
      <c r="N18" s="9">
        <f>SUM(N4:N16)</f>
        <v>19</v>
      </c>
      <c r="O18" s="9"/>
      <c r="P18" s="9"/>
      <c r="Q18" s="9"/>
      <c r="R18" s="9"/>
      <c r="S18" s="9"/>
    </row>
  </sheetData>
  <mergeCells count="26">
    <mergeCell ref="B1:S1"/>
    <mergeCell ref="C17:K17"/>
    <mergeCell ref="A18:K18"/>
    <mergeCell ref="A2:A3"/>
    <mergeCell ref="B2:B3"/>
    <mergeCell ref="B5:B17"/>
    <mergeCell ref="C2:C3"/>
    <mergeCell ref="C5:C9"/>
    <mergeCell ref="C10:C12"/>
    <mergeCell ref="C13:C15"/>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zoomScale="70" zoomScaleNormal="70" workbookViewId="0">
      <selection activeCell="A2" sqref="A2:O2"/>
    </sheetView>
  </sheetViews>
  <sheetFormatPr defaultColWidth="9" defaultRowHeight="13.5" outlineLevelRow="5"/>
  <cols>
    <col min="3" max="3" width="25.5333333333333" customWidth="1"/>
    <col min="4" max="4" width="15.7583333333333" customWidth="1"/>
    <col min="5" max="5" width="15.2333333333333" customWidth="1"/>
    <col min="6" max="6" width="67.9416666666667" customWidth="1"/>
    <col min="7" max="7" width="21.2333333333333" customWidth="1"/>
    <col min="8" max="8" width="18.5333333333333" customWidth="1"/>
    <col min="9" max="9" width="27.2333333333333" customWidth="1"/>
    <col min="10" max="10" width="20.875" customWidth="1"/>
    <col min="11" max="11" width="68.1166666666667" customWidth="1"/>
    <col min="12" max="12" width="24" customWidth="1"/>
    <col min="13" max="13" width="30.4083333333333" customWidth="1"/>
    <col min="14" max="14" width="23.7583333333333" customWidth="1"/>
    <col min="15" max="15" width="11.9583333333333" customWidth="1"/>
  </cols>
  <sheetData>
    <row r="1" s="119" customFormat="1" ht="29.25" spans="1:15">
      <c r="A1" s="122" t="s">
        <v>34</v>
      </c>
      <c r="B1" s="122"/>
      <c r="C1" s="122"/>
      <c r="D1" s="122"/>
      <c r="E1" s="122"/>
      <c r="F1" s="122"/>
      <c r="G1" s="122"/>
      <c r="H1" s="122"/>
      <c r="I1" s="122"/>
      <c r="J1" s="122"/>
      <c r="K1" s="122"/>
      <c r="L1" s="122"/>
      <c r="M1" s="122"/>
      <c r="N1" s="122"/>
      <c r="O1" s="123"/>
    </row>
    <row r="2" s="120" customFormat="1" ht="36" customHeight="1" spans="1:15">
      <c r="A2" s="56" t="s">
        <v>35</v>
      </c>
      <c r="B2" s="57"/>
      <c r="C2" s="57"/>
      <c r="D2" s="57"/>
      <c r="E2" s="57"/>
      <c r="F2" s="57"/>
      <c r="G2" s="57"/>
      <c r="H2" s="57"/>
      <c r="I2" s="57"/>
      <c r="J2" s="57"/>
      <c r="K2" s="57"/>
      <c r="L2" s="57"/>
      <c r="M2" s="57"/>
      <c r="N2" s="57"/>
      <c r="O2" s="58"/>
    </row>
    <row r="3" s="51" customFormat="1" ht="28" customHeight="1" spans="1:15">
      <c r="A3" s="59" t="s">
        <v>1</v>
      </c>
      <c r="B3" s="60" t="s">
        <v>36</v>
      </c>
      <c r="C3" s="60" t="s">
        <v>37</v>
      </c>
      <c r="D3" s="60" t="s">
        <v>38</v>
      </c>
      <c r="E3" s="60" t="s">
        <v>39</v>
      </c>
      <c r="F3" s="60" t="s">
        <v>40</v>
      </c>
      <c r="G3" s="60" t="s">
        <v>41</v>
      </c>
      <c r="H3" s="62"/>
      <c r="I3" s="60"/>
      <c r="J3" s="60"/>
      <c r="K3" s="60"/>
      <c r="L3" s="60" t="s">
        <v>42</v>
      </c>
      <c r="M3" s="60" t="s">
        <v>43</v>
      </c>
      <c r="N3" s="60" t="s">
        <v>44</v>
      </c>
      <c r="O3" s="63" t="s">
        <v>7</v>
      </c>
    </row>
    <row r="4" s="51" customFormat="1" ht="41" customHeight="1" spans="1:15">
      <c r="A4" s="59"/>
      <c r="B4" s="60"/>
      <c r="C4" s="60"/>
      <c r="D4" s="60"/>
      <c r="E4" s="60"/>
      <c r="F4" s="60"/>
      <c r="G4" s="60" t="s">
        <v>45</v>
      </c>
      <c r="H4" s="60" t="s">
        <v>46</v>
      </c>
      <c r="I4" s="60" t="s">
        <v>47</v>
      </c>
      <c r="J4" s="60" t="s">
        <v>48</v>
      </c>
      <c r="K4" s="60" t="s">
        <v>49</v>
      </c>
      <c r="L4" s="60"/>
      <c r="M4" s="60"/>
      <c r="N4" s="60"/>
      <c r="O4" s="63"/>
    </row>
    <row r="5" s="51" customFormat="1" ht="226" customHeight="1" spans="1:15">
      <c r="A5" s="65">
        <v>1</v>
      </c>
      <c r="B5" s="69" t="s">
        <v>8</v>
      </c>
      <c r="C5" s="69" t="s">
        <v>50</v>
      </c>
      <c r="D5" s="69" t="s">
        <v>51</v>
      </c>
      <c r="E5" s="69" t="s">
        <v>52</v>
      </c>
      <c r="F5" s="79" t="s">
        <v>53</v>
      </c>
      <c r="G5" s="69" t="s">
        <v>54</v>
      </c>
      <c r="H5" s="69" t="s">
        <v>55</v>
      </c>
      <c r="I5" s="79" t="s">
        <v>56</v>
      </c>
      <c r="J5" s="69" t="s">
        <v>57</v>
      </c>
      <c r="K5" s="79" t="s">
        <v>58</v>
      </c>
      <c r="L5" s="69">
        <v>1</v>
      </c>
      <c r="M5" s="69" t="s">
        <v>59</v>
      </c>
      <c r="N5" s="69" t="s">
        <v>60</v>
      </c>
      <c r="O5" s="70"/>
    </row>
    <row r="6" s="121" customFormat="1" ht="320" customHeight="1" spans="1:15">
      <c r="A6" s="71">
        <v>2</v>
      </c>
      <c r="B6" s="75"/>
      <c r="C6" s="75"/>
      <c r="D6" s="73" t="s">
        <v>61</v>
      </c>
      <c r="E6" s="124" t="s">
        <v>62</v>
      </c>
      <c r="F6" s="74" t="s">
        <v>63</v>
      </c>
      <c r="G6" s="73" t="s">
        <v>54</v>
      </c>
      <c r="H6" s="125" t="s">
        <v>64</v>
      </c>
      <c r="I6" s="125" t="s">
        <v>65</v>
      </c>
      <c r="J6" s="125" t="s">
        <v>66</v>
      </c>
      <c r="K6" s="126" t="s">
        <v>67</v>
      </c>
      <c r="L6" s="127">
        <v>1</v>
      </c>
      <c r="M6" s="73" t="s">
        <v>68</v>
      </c>
      <c r="N6" s="124" t="s">
        <v>60</v>
      </c>
      <c r="O6" s="83"/>
    </row>
  </sheetData>
  <mergeCells count="15">
    <mergeCell ref="A1:O1"/>
    <mergeCell ref="A2:O2"/>
    <mergeCell ref="G3:K3"/>
    <mergeCell ref="A3:A4"/>
    <mergeCell ref="B3:B4"/>
    <mergeCell ref="B5:B6"/>
    <mergeCell ref="C3:C4"/>
    <mergeCell ref="C5:C6"/>
    <mergeCell ref="D3:D4"/>
    <mergeCell ref="E3:E4"/>
    <mergeCell ref="F3:F4"/>
    <mergeCell ref="L3:L4"/>
    <mergeCell ref="M3:M4"/>
    <mergeCell ref="N3:N4"/>
    <mergeCell ref="O3:O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zoomScale="85" zoomScaleNormal="85" workbookViewId="0">
      <selection activeCell="A2" sqref="A2:O2"/>
    </sheetView>
  </sheetViews>
  <sheetFormatPr defaultColWidth="9" defaultRowHeight="13.5" outlineLevelRow="4"/>
  <cols>
    <col min="3" max="3" width="40.875" customWidth="1"/>
    <col min="4" max="4" width="13.825" customWidth="1"/>
    <col min="5" max="5" width="23.8166666666667" customWidth="1"/>
    <col min="6" max="6" width="40.35" customWidth="1"/>
    <col min="7" max="7" width="17.65" customWidth="1"/>
    <col min="8" max="8" width="20.875" customWidth="1"/>
    <col min="9" max="9" width="12.1166666666667" customWidth="1"/>
    <col min="10" max="10" width="36.1166666666667" customWidth="1"/>
    <col min="11" max="11" width="37.7916666666667" customWidth="1"/>
    <col min="12" max="12" width="14.7083333333333" customWidth="1"/>
    <col min="13" max="13" width="12.0583333333333" customWidth="1"/>
    <col min="14" max="14" width="13.825" customWidth="1"/>
  </cols>
  <sheetData>
    <row r="1" ht="27.75" spans="1:15">
      <c r="A1" s="53" t="s">
        <v>69</v>
      </c>
      <c r="B1" s="53"/>
      <c r="C1" s="53"/>
      <c r="D1" s="53"/>
      <c r="E1" s="53"/>
      <c r="F1" s="53"/>
      <c r="G1" s="53"/>
      <c r="H1" s="53"/>
      <c r="I1" s="53"/>
      <c r="J1" s="53"/>
      <c r="K1" s="53"/>
      <c r="L1" s="53"/>
      <c r="M1" s="53"/>
      <c r="N1" s="53"/>
      <c r="O1" s="78"/>
    </row>
    <row r="2" customFormat="1" ht="42" customHeight="1" spans="1:15">
      <c r="A2" s="56" t="s">
        <v>70</v>
      </c>
      <c r="B2" s="57"/>
      <c r="C2" s="57"/>
      <c r="D2" s="57"/>
      <c r="E2" s="57"/>
      <c r="F2" s="57"/>
      <c r="G2" s="57"/>
      <c r="H2" s="57"/>
      <c r="I2" s="57"/>
      <c r="J2" s="57"/>
      <c r="K2" s="57"/>
      <c r="L2" s="57"/>
      <c r="M2" s="57"/>
      <c r="N2" s="57"/>
      <c r="O2" s="58"/>
    </row>
    <row r="3" s="117" customFormat="1" ht="27" customHeight="1" spans="1:15">
      <c r="A3" s="59" t="s">
        <v>1</v>
      </c>
      <c r="B3" s="60" t="s">
        <v>36</v>
      </c>
      <c r="C3" s="61" t="s">
        <v>37</v>
      </c>
      <c r="D3" s="60" t="s">
        <v>38</v>
      </c>
      <c r="E3" s="60" t="s">
        <v>39</v>
      </c>
      <c r="F3" s="60" t="s">
        <v>40</v>
      </c>
      <c r="G3" s="60" t="s">
        <v>41</v>
      </c>
      <c r="H3" s="62"/>
      <c r="I3" s="60"/>
      <c r="J3" s="60"/>
      <c r="K3" s="60"/>
      <c r="L3" s="60" t="s">
        <v>42</v>
      </c>
      <c r="M3" s="60" t="s">
        <v>43</v>
      </c>
      <c r="N3" s="60" t="s">
        <v>44</v>
      </c>
      <c r="O3" s="63" t="s">
        <v>7</v>
      </c>
    </row>
    <row r="4" s="117" customFormat="1" ht="56.25" spans="1:15">
      <c r="A4" s="59"/>
      <c r="B4" s="60"/>
      <c r="C4" s="64"/>
      <c r="D4" s="60"/>
      <c r="E4" s="60"/>
      <c r="F4" s="60"/>
      <c r="G4" s="60" t="s">
        <v>45</v>
      </c>
      <c r="H4" s="60" t="s">
        <v>46</v>
      </c>
      <c r="I4" s="60" t="s">
        <v>47</v>
      </c>
      <c r="J4" s="60" t="s">
        <v>48</v>
      </c>
      <c r="K4" s="60" t="s">
        <v>49</v>
      </c>
      <c r="L4" s="60"/>
      <c r="M4" s="60"/>
      <c r="N4" s="60"/>
      <c r="O4" s="63"/>
    </row>
    <row r="5" s="118" customFormat="1" ht="408" customHeight="1" spans="1:15">
      <c r="A5" s="71">
        <v>1</v>
      </c>
      <c r="B5" s="75" t="s">
        <v>13</v>
      </c>
      <c r="C5" s="74" t="s">
        <v>71</v>
      </c>
      <c r="D5" s="73" t="s">
        <v>72</v>
      </c>
      <c r="E5" s="75" t="s">
        <v>73</v>
      </c>
      <c r="F5" s="82" t="s">
        <v>74</v>
      </c>
      <c r="G5" s="75" t="s">
        <v>54</v>
      </c>
      <c r="H5" s="82" t="s">
        <v>75</v>
      </c>
      <c r="I5" s="75" t="s">
        <v>76</v>
      </c>
      <c r="J5" s="82" t="s">
        <v>77</v>
      </c>
      <c r="K5" s="82" t="s">
        <v>78</v>
      </c>
      <c r="L5" s="75">
        <v>1</v>
      </c>
      <c r="M5" s="75" t="s">
        <v>79</v>
      </c>
      <c r="N5" s="75" t="s">
        <v>80</v>
      </c>
      <c r="O5" s="76"/>
    </row>
  </sheetData>
  <mergeCells count="13">
    <mergeCell ref="A1:O1"/>
    <mergeCell ref="A2:O2"/>
    <mergeCell ref="G3:K3"/>
    <mergeCell ref="A3:A4"/>
    <mergeCell ref="B3:B4"/>
    <mergeCell ref="C3:C4"/>
    <mergeCell ref="D3:D4"/>
    <mergeCell ref="E3:E4"/>
    <mergeCell ref="F3:F4"/>
    <mergeCell ref="L3:L4"/>
    <mergeCell ref="M3:M4"/>
    <mergeCell ref="N3:N4"/>
    <mergeCell ref="O3:O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5"/>
  <sheetViews>
    <sheetView tabSelected="1" zoomScale="85" zoomScaleNormal="85" topLeftCell="F18" workbookViewId="0">
      <selection activeCell="F47" sqref="F47"/>
    </sheetView>
  </sheetViews>
  <sheetFormatPr defaultColWidth="9" defaultRowHeight="13.5"/>
  <cols>
    <col min="3" max="4" width="13.5333333333333" customWidth="1"/>
    <col min="5" max="5" width="12.5833333333333" style="2" customWidth="1"/>
    <col min="6" max="6" width="65.1416666666667" customWidth="1"/>
    <col min="7" max="7" width="15.65" customWidth="1"/>
    <col min="8" max="8" width="25.2916666666667" style="93" customWidth="1"/>
    <col min="9" max="9" width="27.2083333333333" customWidth="1"/>
    <col min="10" max="10" width="30.4333333333333" customWidth="1"/>
    <col min="11" max="11" width="52.7833333333333" style="94" customWidth="1"/>
    <col min="12" max="12" width="9.29166666666667" customWidth="1"/>
    <col min="13" max="13" width="11.2916666666667" style="95" customWidth="1"/>
    <col min="14" max="14" width="19" customWidth="1"/>
    <col min="15" max="15" width="19.2333333333333" customWidth="1"/>
  </cols>
  <sheetData>
    <row r="1" ht="27.75" spans="1:16">
      <c r="A1" s="53" t="s">
        <v>81</v>
      </c>
      <c r="B1" s="53"/>
      <c r="C1" s="53"/>
      <c r="D1" s="53"/>
      <c r="E1" s="53"/>
      <c r="F1" s="53"/>
      <c r="G1" s="53"/>
      <c r="H1" s="96"/>
      <c r="I1" s="53"/>
      <c r="J1" s="53"/>
      <c r="K1" s="53"/>
      <c r="L1" s="53"/>
      <c r="M1" s="53"/>
      <c r="N1" s="53"/>
      <c r="O1" s="78"/>
      <c r="P1" s="97"/>
    </row>
    <row r="2" customFormat="1" ht="39" customHeight="1" spans="1:16">
      <c r="A2" s="56" t="s">
        <v>82</v>
      </c>
      <c r="B2" s="57"/>
      <c r="C2" s="57"/>
      <c r="D2" s="57"/>
      <c r="E2" s="57"/>
      <c r="F2" s="57"/>
      <c r="G2" s="57"/>
      <c r="H2" s="57"/>
      <c r="I2" s="57"/>
      <c r="J2" s="57"/>
      <c r="K2" s="57"/>
      <c r="L2" s="57"/>
      <c r="M2" s="57"/>
      <c r="N2" s="57"/>
      <c r="O2" s="58"/>
      <c r="P2" s="97"/>
    </row>
    <row r="3" s="92" customFormat="1" ht="29" customHeight="1" spans="1:16">
      <c r="A3" s="59" t="s">
        <v>1</v>
      </c>
      <c r="B3" s="60" t="s">
        <v>36</v>
      </c>
      <c r="C3" s="61" t="s">
        <v>37</v>
      </c>
      <c r="D3" s="60" t="s">
        <v>38</v>
      </c>
      <c r="E3" s="60" t="s">
        <v>39</v>
      </c>
      <c r="F3" s="60" t="s">
        <v>40</v>
      </c>
      <c r="G3" s="60" t="s">
        <v>41</v>
      </c>
      <c r="H3" s="62"/>
      <c r="I3" s="60"/>
      <c r="J3" s="60"/>
      <c r="K3" s="60"/>
      <c r="L3" s="60" t="s">
        <v>42</v>
      </c>
      <c r="M3" s="60" t="s">
        <v>43</v>
      </c>
      <c r="N3" s="60" t="s">
        <v>44</v>
      </c>
      <c r="O3" s="63" t="s">
        <v>7</v>
      </c>
      <c r="P3" s="98"/>
    </row>
    <row r="4" s="92" customFormat="1" ht="46" customHeight="1" spans="1:16">
      <c r="A4" s="59"/>
      <c r="B4" s="60"/>
      <c r="C4" s="64"/>
      <c r="D4" s="60"/>
      <c r="E4" s="60"/>
      <c r="F4" s="60"/>
      <c r="G4" s="60" t="s">
        <v>45</v>
      </c>
      <c r="H4" s="60" t="s">
        <v>46</v>
      </c>
      <c r="I4" s="60" t="s">
        <v>47</v>
      </c>
      <c r="J4" s="60" t="s">
        <v>48</v>
      </c>
      <c r="K4" s="60" t="s">
        <v>49</v>
      </c>
      <c r="L4" s="60"/>
      <c r="M4" s="60"/>
      <c r="N4" s="60"/>
      <c r="O4" s="63"/>
      <c r="P4" s="98"/>
    </row>
    <row r="5" s="86" customFormat="1" ht="245" customHeight="1" spans="1:16">
      <c r="A5" s="99">
        <v>1</v>
      </c>
      <c r="B5" s="69" t="s">
        <v>16</v>
      </c>
      <c r="C5" s="100" t="s">
        <v>83</v>
      </c>
      <c r="D5" s="101" t="s">
        <v>84</v>
      </c>
      <c r="E5" s="102" t="s">
        <v>85</v>
      </c>
      <c r="F5" s="102" t="s">
        <v>86</v>
      </c>
      <c r="G5" s="102" t="s">
        <v>87</v>
      </c>
      <c r="H5" s="102" t="s">
        <v>88</v>
      </c>
      <c r="I5" s="102" t="s">
        <v>89</v>
      </c>
      <c r="J5" s="103" t="s">
        <v>90</v>
      </c>
      <c r="K5" s="102" t="s">
        <v>91</v>
      </c>
      <c r="L5" s="103">
        <v>1</v>
      </c>
      <c r="M5" s="103" t="s">
        <v>92</v>
      </c>
      <c r="N5" s="103" t="s">
        <v>60</v>
      </c>
      <c r="O5" s="70"/>
    </row>
    <row r="6" s="86" customFormat="1" ht="162" customHeight="1" spans="1:16">
      <c r="A6" s="99">
        <v>2</v>
      </c>
      <c r="B6" s="69"/>
      <c r="C6" s="104"/>
      <c r="D6" s="105"/>
      <c r="E6" s="102" t="s">
        <v>93</v>
      </c>
      <c r="F6" s="102" t="s">
        <v>94</v>
      </c>
      <c r="G6" s="102" t="s">
        <v>87</v>
      </c>
      <c r="H6" s="102" t="s">
        <v>89</v>
      </c>
      <c r="I6" s="102" t="s">
        <v>89</v>
      </c>
      <c r="J6" s="103" t="s">
        <v>89</v>
      </c>
      <c r="K6" s="102" t="s">
        <v>95</v>
      </c>
      <c r="L6" s="103">
        <v>2</v>
      </c>
      <c r="M6" s="103" t="s">
        <v>92</v>
      </c>
      <c r="N6" s="103" t="s">
        <v>60</v>
      </c>
      <c r="O6" s="70"/>
    </row>
    <row r="7" s="86" customFormat="1" ht="114" spans="1:16">
      <c r="A7" s="99">
        <v>3</v>
      </c>
      <c r="B7" s="69"/>
      <c r="C7" s="104"/>
      <c r="D7" s="105"/>
      <c r="E7" s="103" t="s">
        <v>96</v>
      </c>
      <c r="F7" s="102" t="s">
        <v>97</v>
      </c>
      <c r="G7" s="103" t="s">
        <v>54</v>
      </c>
      <c r="H7" s="106" t="s">
        <v>98</v>
      </c>
      <c r="I7" s="103" t="s">
        <v>99</v>
      </c>
      <c r="J7" s="103" t="s">
        <v>100</v>
      </c>
      <c r="K7" s="102" t="s">
        <v>101</v>
      </c>
      <c r="L7" s="103">
        <v>1</v>
      </c>
      <c r="M7" s="103" t="s">
        <v>102</v>
      </c>
      <c r="N7" s="103" t="s">
        <v>60</v>
      </c>
      <c r="O7" s="70"/>
    </row>
    <row r="8" s="86" customFormat="1" ht="156.75" spans="1:16">
      <c r="A8" s="99">
        <v>4</v>
      </c>
      <c r="B8" s="69"/>
      <c r="C8" s="104"/>
      <c r="D8" s="105"/>
      <c r="E8" s="103" t="s">
        <v>103</v>
      </c>
      <c r="F8" s="102" t="s">
        <v>104</v>
      </c>
      <c r="G8" s="103" t="s">
        <v>54</v>
      </c>
      <c r="H8" s="106" t="s">
        <v>98</v>
      </c>
      <c r="I8" s="103" t="s">
        <v>99</v>
      </c>
      <c r="J8" s="103" t="s">
        <v>105</v>
      </c>
      <c r="K8" s="102" t="s">
        <v>106</v>
      </c>
      <c r="L8" s="103">
        <v>1</v>
      </c>
      <c r="M8" s="103" t="s">
        <v>68</v>
      </c>
      <c r="N8" s="103" t="s">
        <v>60</v>
      </c>
      <c r="O8" s="70"/>
    </row>
    <row r="9" s="86" customFormat="1" ht="114" spans="1:16">
      <c r="A9" s="99">
        <v>5</v>
      </c>
      <c r="B9" s="69"/>
      <c r="C9" s="104"/>
      <c r="D9" s="105"/>
      <c r="E9" s="103" t="s">
        <v>107</v>
      </c>
      <c r="F9" s="102" t="s">
        <v>108</v>
      </c>
      <c r="G9" s="103" t="s">
        <v>54</v>
      </c>
      <c r="H9" s="106" t="s">
        <v>109</v>
      </c>
      <c r="I9" s="103" t="s">
        <v>110</v>
      </c>
      <c r="J9" s="103" t="s">
        <v>111</v>
      </c>
      <c r="K9" s="102" t="s">
        <v>112</v>
      </c>
      <c r="L9" s="103">
        <v>1</v>
      </c>
      <c r="M9" s="103" t="s">
        <v>102</v>
      </c>
      <c r="N9" s="103" t="s">
        <v>60</v>
      </c>
      <c r="O9" s="70"/>
    </row>
    <row r="10" s="86" customFormat="1" ht="128.25" spans="1:16">
      <c r="A10" s="99">
        <v>6</v>
      </c>
      <c r="B10" s="69"/>
      <c r="C10" s="104"/>
      <c r="D10" s="105"/>
      <c r="E10" s="103" t="s">
        <v>113</v>
      </c>
      <c r="F10" s="106" t="s">
        <v>114</v>
      </c>
      <c r="G10" s="103" t="s">
        <v>54</v>
      </c>
      <c r="H10" s="106" t="s">
        <v>109</v>
      </c>
      <c r="I10" s="103" t="s">
        <v>115</v>
      </c>
      <c r="J10" s="103" t="s">
        <v>116</v>
      </c>
      <c r="K10" s="106" t="s">
        <v>117</v>
      </c>
      <c r="L10" s="103">
        <v>1</v>
      </c>
      <c r="M10" s="103" t="s">
        <v>68</v>
      </c>
      <c r="N10" s="103" t="s">
        <v>60</v>
      </c>
      <c r="O10" s="70"/>
    </row>
    <row r="11" s="86" customFormat="1" ht="114" spans="1:16">
      <c r="A11" s="99">
        <v>7</v>
      </c>
      <c r="B11" s="69"/>
      <c r="C11" s="104"/>
      <c r="D11" s="105"/>
      <c r="E11" s="103" t="s">
        <v>118</v>
      </c>
      <c r="F11" s="102" t="s">
        <v>119</v>
      </c>
      <c r="G11" s="103" t="s">
        <v>54</v>
      </c>
      <c r="H11" s="106" t="s">
        <v>120</v>
      </c>
      <c r="I11" s="103" t="s">
        <v>121</v>
      </c>
      <c r="J11" s="103" t="s">
        <v>122</v>
      </c>
      <c r="K11" s="102" t="s">
        <v>123</v>
      </c>
      <c r="L11" s="103">
        <v>1</v>
      </c>
      <c r="M11" s="103" t="s">
        <v>102</v>
      </c>
      <c r="N11" s="103" t="s">
        <v>60</v>
      </c>
      <c r="O11" s="70"/>
    </row>
    <row r="12" s="86" customFormat="1" ht="156.75" spans="1:16">
      <c r="A12" s="99">
        <v>8</v>
      </c>
      <c r="B12" s="69"/>
      <c r="C12" s="104"/>
      <c r="D12" s="105"/>
      <c r="E12" s="103" t="s">
        <v>124</v>
      </c>
      <c r="F12" s="102" t="s">
        <v>125</v>
      </c>
      <c r="G12" s="103" t="s">
        <v>54</v>
      </c>
      <c r="H12" s="106" t="s">
        <v>120</v>
      </c>
      <c r="I12" s="103" t="s">
        <v>121</v>
      </c>
      <c r="J12" s="103" t="s">
        <v>126</v>
      </c>
      <c r="K12" s="102" t="s">
        <v>127</v>
      </c>
      <c r="L12" s="103">
        <v>1</v>
      </c>
      <c r="M12" s="103" t="s">
        <v>68</v>
      </c>
      <c r="N12" s="103" t="s">
        <v>60</v>
      </c>
      <c r="O12" s="70"/>
    </row>
    <row r="13" s="86" customFormat="1" ht="230" customHeight="1" spans="1:16">
      <c r="A13" s="99">
        <v>9</v>
      </c>
      <c r="B13" s="69"/>
      <c r="C13" s="104"/>
      <c r="D13" s="107"/>
      <c r="E13" s="103" t="s">
        <v>52</v>
      </c>
      <c r="F13" s="102" t="s">
        <v>128</v>
      </c>
      <c r="G13" s="103" t="s">
        <v>54</v>
      </c>
      <c r="H13" s="106" t="s">
        <v>129</v>
      </c>
      <c r="I13" s="103" t="s">
        <v>76</v>
      </c>
      <c r="J13" s="103" t="s">
        <v>130</v>
      </c>
      <c r="K13" s="102" t="s">
        <v>131</v>
      </c>
      <c r="L13" s="103">
        <v>1</v>
      </c>
      <c r="M13" s="103" t="s">
        <v>102</v>
      </c>
      <c r="N13" s="103" t="s">
        <v>60</v>
      </c>
      <c r="O13" s="70"/>
    </row>
    <row r="14" s="86" customFormat="1" ht="128.25" spans="1:16">
      <c r="A14" s="99">
        <v>10</v>
      </c>
      <c r="B14" s="69"/>
      <c r="C14" s="104"/>
      <c r="D14" s="108" t="s">
        <v>132</v>
      </c>
      <c r="E14" s="103" t="s">
        <v>133</v>
      </c>
      <c r="F14" s="102" t="s">
        <v>134</v>
      </c>
      <c r="G14" s="103" t="s">
        <v>54</v>
      </c>
      <c r="H14" s="106" t="s">
        <v>135</v>
      </c>
      <c r="I14" s="103" t="s">
        <v>121</v>
      </c>
      <c r="J14" s="103" t="s">
        <v>136</v>
      </c>
      <c r="K14" s="102" t="s">
        <v>137</v>
      </c>
      <c r="L14" s="109">
        <v>1</v>
      </c>
      <c r="M14" s="109" t="s">
        <v>138</v>
      </c>
      <c r="N14" s="109" t="s">
        <v>60</v>
      </c>
      <c r="O14" s="70"/>
    </row>
    <row r="15" s="86" customFormat="1" ht="156.75" spans="1:16">
      <c r="A15" s="99">
        <v>11</v>
      </c>
      <c r="B15" s="69"/>
      <c r="C15" s="104"/>
      <c r="D15" s="110"/>
      <c r="E15" s="103" t="s">
        <v>139</v>
      </c>
      <c r="F15" s="102" t="s">
        <v>140</v>
      </c>
      <c r="G15" s="103" t="s">
        <v>54</v>
      </c>
      <c r="H15" s="106" t="s">
        <v>141</v>
      </c>
      <c r="I15" s="109" t="s">
        <v>89</v>
      </c>
      <c r="J15" s="103" t="s">
        <v>142</v>
      </c>
      <c r="K15" s="102" t="s">
        <v>143</v>
      </c>
      <c r="L15" s="109">
        <v>1</v>
      </c>
      <c r="M15" s="109" t="s">
        <v>144</v>
      </c>
      <c r="N15" s="109" t="s">
        <v>60</v>
      </c>
      <c r="O15" s="70"/>
    </row>
    <row r="16" s="86" customFormat="1" ht="142.5" spans="1:16">
      <c r="A16" s="99">
        <v>12</v>
      </c>
      <c r="B16" s="69"/>
      <c r="C16" s="104"/>
      <c r="D16" s="111"/>
      <c r="E16" s="103" t="s">
        <v>145</v>
      </c>
      <c r="F16" s="102" t="s">
        <v>146</v>
      </c>
      <c r="G16" s="103" t="s">
        <v>54</v>
      </c>
      <c r="H16" s="106" t="s">
        <v>141</v>
      </c>
      <c r="I16" s="109" t="s">
        <v>89</v>
      </c>
      <c r="J16" s="103" t="s">
        <v>89</v>
      </c>
      <c r="K16" s="102" t="s">
        <v>147</v>
      </c>
      <c r="L16" s="109">
        <v>1</v>
      </c>
      <c r="M16" s="103" t="s">
        <v>92</v>
      </c>
      <c r="N16" s="109" t="s">
        <v>60</v>
      </c>
      <c r="O16" s="70"/>
    </row>
    <row r="17" s="86" customFormat="1" ht="114" spans="1:15">
      <c r="A17" s="99">
        <v>13</v>
      </c>
      <c r="B17" s="69"/>
      <c r="C17" s="104"/>
      <c r="D17" s="101" t="s">
        <v>148</v>
      </c>
      <c r="E17" s="103" t="s">
        <v>149</v>
      </c>
      <c r="F17" s="102" t="s">
        <v>150</v>
      </c>
      <c r="G17" s="103" t="s">
        <v>54</v>
      </c>
      <c r="H17" s="106" t="s">
        <v>151</v>
      </c>
      <c r="I17" s="109" t="s">
        <v>89</v>
      </c>
      <c r="J17" s="103" t="s">
        <v>126</v>
      </c>
      <c r="K17" s="102" t="s">
        <v>152</v>
      </c>
      <c r="L17" s="103">
        <v>1</v>
      </c>
      <c r="M17" s="103" t="s">
        <v>153</v>
      </c>
      <c r="N17" s="103" t="s">
        <v>60</v>
      </c>
      <c r="O17" s="70"/>
    </row>
    <row r="18" s="52" customFormat="1" ht="355" customHeight="1" spans="1:15">
      <c r="A18" s="99">
        <v>14</v>
      </c>
      <c r="B18" s="69"/>
      <c r="C18" s="104"/>
      <c r="D18" s="105"/>
      <c r="E18" s="103" t="s">
        <v>154</v>
      </c>
      <c r="F18" s="102" t="s">
        <v>155</v>
      </c>
      <c r="G18" s="103" t="s">
        <v>87</v>
      </c>
      <c r="H18" s="106" t="s">
        <v>156</v>
      </c>
      <c r="I18" s="106" t="s">
        <v>157</v>
      </c>
      <c r="J18" s="106" t="s">
        <v>158</v>
      </c>
      <c r="K18" s="102" t="s">
        <v>159</v>
      </c>
      <c r="L18" s="103">
        <v>1</v>
      </c>
      <c r="M18" s="103" t="s">
        <v>160</v>
      </c>
      <c r="N18" s="103" t="s">
        <v>60</v>
      </c>
      <c r="O18" s="70"/>
    </row>
    <row r="19" s="86" customFormat="1" ht="142.5" spans="1:15">
      <c r="A19" s="99">
        <v>15</v>
      </c>
      <c r="B19" s="69"/>
      <c r="C19" s="104"/>
      <c r="D19" s="108" t="s">
        <v>161</v>
      </c>
      <c r="E19" s="103" t="s">
        <v>162</v>
      </c>
      <c r="F19" s="102" t="s">
        <v>163</v>
      </c>
      <c r="G19" s="103" t="s">
        <v>54</v>
      </c>
      <c r="H19" s="106" t="s">
        <v>164</v>
      </c>
      <c r="I19" s="103" t="s">
        <v>89</v>
      </c>
      <c r="J19" s="103" t="s">
        <v>165</v>
      </c>
      <c r="K19" s="106" t="s">
        <v>166</v>
      </c>
      <c r="L19" s="103">
        <v>1</v>
      </c>
      <c r="M19" s="103" t="s">
        <v>144</v>
      </c>
      <c r="N19" s="109" t="s">
        <v>60</v>
      </c>
      <c r="O19" s="112"/>
    </row>
    <row r="20" s="86" customFormat="1" ht="228" spans="1:15">
      <c r="A20" s="99">
        <v>16</v>
      </c>
      <c r="B20" s="69"/>
      <c r="C20" s="104"/>
      <c r="D20" s="110"/>
      <c r="E20" s="103" t="s">
        <v>167</v>
      </c>
      <c r="F20" s="102" t="s">
        <v>168</v>
      </c>
      <c r="G20" s="103" t="s">
        <v>54</v>
      </c>
      <c r="H20" s="106" t="s">
        <v>169</v>
      </c>
      <c r="I20" s="103" t="s">
        <v>89</v>
      </c>
      <c r="J20" s="103" t="s">
        <v>165</v>
      </c>
      <c r="K20" s="106" t="s">
        <v>170</v>
      </c>
      <c r="L20" s="103">
        <v>1</v>
      </c>
      <c r="M20" s="103" t="s">
        <v>171</v>
      </c>
      <c r="N20" s="109" t="s">
        <v>60</v>
      </c>
      <c r="O20" s="70"/>
    </row>
    <row r="21" s="86" customFormat="1" ht="171" spans="1:15">
      <c r="A21" s="99">
        <v>17</v>
      </c>
      <c r="B21" s="69"/>
      <c r="C21" s="104"/>
      <c r="D21" s="110"/>
      <c r="E21" s="103" t="s">
        <v>172</v>
      </c>
      <c r="F21" s="102" t="s">
        <v>173</v>
      </c>
      <c r="G21" s="103" t="s">
        <v>54</v>
      </c>
      <c r="H21" s="106" t="s">
        <v>174</v>
      </c>
      <c r="I21" s="103" t="s">
        <v>89</v>
      </c>
      <c r="J21" s="103" t="s">
        <v>165</v>
      </c>
      <c r="K21" s="106" t="s">
        <v>175</v>
      </c>
      <c r="L21" s="103">
        <v>1</v>
      </c>
      <c r="M21" s="103" t="s">
        <v>171</v>
      </c>
      <c r="N21" s="109" t="s">
        <v>60</v>
      </c>
      <c r="O21" s="70"/>
    </row>
    <row r="22" s="86" customFormat="1" ht="114" spans="1:15">
      <c r="A22" s="99">
        <v>18</v>
      </c>
      <c r="B22" s="69"/>
      <c r="C22" s="104"/>
      <c r="D22" s="111"/>
      <c r="E22" s="103" t="s">
        <v>176</v>
      </c>
      <c r="F22" s="102" t="s">
        <v>177</v>
      </c>
      <c r="G22" s="103" t="s">
        <v>54</v>
      </c>
      <c r="H22" s="106" t="s">
        <v>178</v>
      </c>
      <c r="I22" s="103" t="s">
        <v>89</v>
      </c>
      <c r="J22" s="103" t="s">
        <v>165</v>
      </c>
      <c r="K22" s="106" t="s">
        <v>179</v>
      </c>
      <c r="L22" s="103">
        <v>1</v>
      </c>
      <c r="M22" s="103" t="s">
        <v>171</v>
      </c>
      <c r="N22" s="109" t="s">
        <v>60</v>
      </c>
      <c r="O22" s="112"/>
    </row>
    <row r="23" s="86" customFormat="1" ht="199.5" spans="1:15">
      <c r="A23" s="99">
        <v>19</v>
      </c>
      <c r="B23" s="69"/>
      <c r="C23" s="104"/>
      <c r="D23" s="101" t="s">
        <v>180</v>
      </c>
      <c r="E23" s="103" t="s">
        <v>181</v>
      </c>
      <c r="F23" s="106" t="s">
        <v>182</v>
      </c>
      <c r="G23" s="103" t="s">
        <v>54</v>
      </c>
      <c r="H23" s="106" t="s">
        <v>183</v>
      </c>
      <c r="I23" s="103" t="s">
        <v>184</v>
      </c>
      <c r="J23" s="103" t="s">
        <v>185</v>
      </c>
      <c r="K23" s="106" t="s">
        <v>186</v>
      </c>
      <c r="L23" s="103">
        <v>1</v>
      </c>
      <c r="M23" s="103" t="s">
        <v>153</v>
      </c>
      <c r="N23" s="103" t="s">
        <v>60</v>
      </c>
      <c r="O23" s="70"/>
    </row>
    <row r="24" s="86" customFormat="1" ht="199.5" spans="1:15">
      <c r="A24" s="99">
        <v>20</v>
      </c>
      <c r="B24" s="69"/>
      <c r="C24" s="104"/>
      <c r="D24" s="105"/>
      <c r="E24" s="103" t="s">
        <v>187</v>
      </c>
      <c r="F24" s="106" t="s">
        <v>188</v>
      </c>
      <c r="G24" s="103" t="s">
        <v>54</v>
      </c>
      <c r="H24" s="106" t="s">
        <v>183</v>
      </c>
      <c r="I24" s="103" t="s">
        <v>189</v>
      </c>
      <c r="J24" s="103" t="s">
        <v>190</v>
      </c>
      <c r="K24" s="106" t="s">
        <v>191</v>
      </c>
      <c r="L24" s="103">
        <v>1</v>
      </c>
      <c r="M24" s="103" t="s">
        <v>153</v>
      </c>
      <c r="N24" s="103" t="s">
        <v>60</v>
      </c>
      <c r="O24" s="70"/>
    </row>
    <row r="25" s="86" customFormat="1" ht="133" customHeight="1" spans="1:15">
      <c r="A25" s="99">
        <v>21</v>
      </c>
      <c r="B25" s="69"/>
      <c r="C25" s="104"/>
      <c r="D25" s="105"/>
      <c r="E25" s="103" t="s">
        <v>192</v>
      </c>
      <c r="F25" s="106" t="s">
        <v>193</v>
      </c>
      <c r="G25" s="103" t="s">
        <v>54</v>
      </c>
      <c r="H25" s="106" t="s">
        <v>183</v>
      </c>
      <c r="I25" s="103" t="s">
        <v>194</v>
      </c>
      <c r="J25" s="103" t="s">
        <v>195</v>
      </c>
      <c r="K25" s="106" t="s">
        <v>196</v>
      </c>
      <c r="L25" s="103">
        <v>1</v>
      </c>
      <c r="M25" s="103" t="s">
        <v>153</v>
      </c>
      <c r="N25" s="103" t="s">
        <v>60</v>
      </c>
      <c r="O25" s="70"/>
    </row>
    <row r="26" s="86" customFormat="1" ht="199.5" spans="1:15">
      <c r="A26" s="99">
        <v>22</v>
      </c>
      <c r="B26" s="69"/>
      <c r="C26" s="104"/>
      <c r="D26" s="105"/>
      <c r="E26" s="103" t="s">
        <v>197</v>
      </c>
      <c r="F26" s="106" t="s">
        <v>198</v>
      </c>
      <c r="G26" s="103" t="s">
        <v>54</v>
      </c>
      <c r="H26" s="106" t="s">
        <v>183</v>
      </c>
      <c r="I26" s="103" t="s">
        <v>199</v>
      </c>
      <c r="J26" s="103" t="s">
        <v>200</v>
      </c>
      <c r="K26" s="106" t="s">
        <v>201</v>
      </c>
      <c r="L26" s="103">
        <v>1</v>
      </c>
      <c r="M26" s="103" t="s">
        <v>202</v>
      </c>
      <c r="N26" s="103" t="s">
        <v>60</v>
      </c>
      <c r="O26" s="70"/>
    </row>
    <row r="27" s="86" customFormat="1" ht="107" customHeight="1" spans="1:15">
      <c r="A27" s="99">
        <v>23</v>
      </c>
      <c r="B27" s="69"/>
      <c r="C27" s="104"/>
      <c r="D27" s="105"/>
      <c r="E27" s="103" t="s">
        <v>203</v>
      </c>
      <c r="F27" s="106" t="s">
        <v>204</v>
      </c>
      <c r="G27" s="103" t="s">
        <v>54</v>
      </c>
      <c r="H27" s="106" t="s">
        <v>205</v>
      </c>
      <c r="I27" s="103" t="s">
        <v>206</v>
      </c>
      <c r="J27" s="103" t="s">
        <v>207</v>
      </c>
      <c r="K27" s="106" t="s">
        <v>208</v>
      </c>
      <c r="L27" s="103">
        <v>1</v>
      </c>
      <c r="M27" s="103" t="s">
        <v>209</v>
      </c>
      <c r="N27" s="103" t="s">
        <v>60</v>
      </c>
      <c r="O27" s="70"/>
    </row>
    <row r="28" s="86" customFormat="1" ht="199.5" spans="1:15">
      <c r="A28" s="99">
        <v>24</v>
      </c>
      <c r="B28" s="69"/>
      <c r="C28" s="104"/>
      <c r="D28" s="105"/>
      <c r="E28" s="103" t="s">
        <v>210</v>
      </c>
      <c r="F28" s="106" t="s">
        <v>211</v>
      </c>
      <c r="G28" s="103" t="s">
        <v>54</v>
      </c>
      <c r="H28" s="106" t="s">
        <v>183</v>
      </c>
      <c r="I28" s="103" t="s">
        <v>206</v>
      </c>
      <c r="J28" s="103" t="s">
        <v>212</v>
      </c>
      <c r="K28" s="106" t="s">
        <v>213</v>
      </c>
      <c r="L28" s="103">
        <v>1</v>
      </c>
      <c r="M28" s="103" t="s">
        <v>153</v>
      </c>
      <c r="N28" s="103" t="s">
        <v>60</v>
      </c>
      <c r="O28" s="70"/>
    </row>
    <row r="29" s="86" customFormat="1" ht="171" spans="1:15">
      <c r="A29" s="99">
        <v>25</v>
      </c>
      <c r="B29" s="69"/>
      <c r="C29" s="104"/>
      <c r="D29" s="107"/>
      <c r="E29" s="103" t="s">
        <v>214</v>
      </c>
      <c r="F29" s="106" t="s">
        <v>215</v>
      </c>
      <c r="G29" s="103" t="s">
        <v>54</v>
      </c>
      <c r="H29" s="106" t="s">
        <v>205</v>
      </c>
      <c r="I29" s="103" t="s">
        <v>206</v>
      </c>
      <c r="J29" s="103" t="s">
        <v>216</v>
      </c>
      <c r="K29" s="106" t="s">
        <v>217</v>
      </c>
      <c r="L29" s="103">
        <v>1</v>
      </c>
      <c r="M29" s="103" t="s">
        <v>153</v>
      </c>
      <c r="N29" s="103" t="s">
        <v>60</v>
      </c>
      <c r="O29" s="70"/>
    </row>
    <row r="30" s="86" customFormat="1" ht="242.25" spans="1:15">
      <c r="A30" s="99">
        <v>26</v>
      </c>
      <c r="B30" s="69"/>
      <c r="C30" s="104"/>
      <c r="D30" s="108" t="s">
        <v>218</v>
      </c>
      <c r="E30" s="103" t="s">
        <v>219</v>
      </c>
      <c r="F30" s="102" t="s">
        <v>220</v>
      </c>
      <c r="G30" s="103" t="s">
        <v>54</v>
      </c>
      <c r="H30" s="106" t="s">
        <v>221</v>
      </c>
      <c r="I30" s="103" t="s">
        <v>222</v>
      </c>
      <c r="J30" s="103" t="s">
        <v>223</v>
      </c>
      <c r="K30" s="102" t="s">
        <v>224</v>
      </c>
      <c r="L30" s="109">
        <v>1</v>
      </c>
      <c r="M30" s="109" t="s">
        <v>225</v>
      </c>
      <c r="N30" s="109" t="s">
        <v>60</v>
      </c>
      <c r="O30" s="113"/>
    </row>
    <row r="31" s="86" customFormat="1" ht="242.25" spans="1:15">
      <c r="A31" s="99">
        <v>27</v>
      </c>
      <c r="B31" s="69"/>
      <c r="C31" s="104"/>
      <c r="D31" s="110"/>
      <c r="E31" s="103" t="s">
        <v>226</v>
      </c>
      <c r="F31" s="102" t="s">
        <v>227</v>
      </c>
      <c r="G31" s="103" t="s">
        <v>54</v>
      </c>
      <c r="H31" s="106" t="s">
        <v>228</v>
      </c>
      <c r="I31" s="103" t="s">
        <v>222</v>
      </c>
      <c r="J31" s="103" t="s">
        <v>223</v>
      </c>
      <c r="K31" s="102" t="s">
        <v>229</v>
      </c>
      <c r="L31" s="109">
        <v>1</v>
      </c>
      <c r="M31" s="109" t="s">
        <v>225</v>
      </c>
      <c r="N31" s="109" t="s">
        <v>60</v>
      </c>
      <c r="O31" s="113"/>
    </row>
    <row r="32" s="86" customFormat="1" ht="242.25" spans="1:15">
      <c r="A32" s="99">
        <v>28</v>
      </c>
      <c r="B32" s="69"/>
      <c r="C32" s="104"/>
      <c r="D32" s="110"/>
      <c r="E32" s="103" t="s">
        <v>230</v>
      </c>
      <c r="F32" s="102" t="s">
        <v>231</v>
      </c>
      <c r="G32" s="103" t="s">
        <v>54</v>
      </c>
      <c r="H32" s="106" t="s">
        <v>232</v>
      </c>
      <c r="I32" s="103" t="s">
        <v>222</v>
      </c>
      <c r="J32" s="103" t="s">
        <v>223</v>
      </c>
      <c r="K32" s="102" t="s">
        <v>233</v>
      </c>
      <c r="L32" s="109">
        <v>1</v>
      </c>
      <c r="M32" s="109" t="s">
        <v>225</v>
      </c>
      <c r="N32" s="109" t="s">
        <v>60</v>
      </c>
      <c r="O32" s="113"/>
    </row>
    <row r="33" s="86" customFormat="1" ht="242.25" spans="1:15">
      <c r="A33" s="99">
        <v>29</v>
      </c>
      <c r="B33" s="69"/>
      <c r="C33" s="104"/>
      <c r="D33" s="110"/>
      <c r="E33" s="103" t="s">
        <v>234</v>
      </c>
      <c r="F33" s="102" t="s">
        <v>235</v>
      </c>
      <c r="G33" s="103" t="s">
        <v>54</v>
      </c>
      <c r="H33" s="106" t="s">
        <v>236</v>
      </c>
      <c r="I33" s="103" t="s">
        <v>237</v>
      </c>
      <c r="J33" s="103" t="s">
        <v>238</v>
      </c>
      <c r="K33" s="102" t="s">
        <v>239</v>
      </c>
      <c r="L33" s="109">
        <v>1</v>
      </c>
      <c r="M33" s="109" t="s">
        <v>225</v>
      </c>
      <c r="N33" s="109" t="s">
        <v>60</v>
      </c>
      <c r="O33" s="113"/>
    </row>
    <row r="34" s="86" customFormat="1" ht="242.25" spans="1:15">
      <c r="A34" s="99">
        <v>30</v>
      </c>
      <c r="B34" s="69"/>
      <c r="C34" s="104"/>
      <c r="D34" s="110"/>
      <c r="E34" s="103" t="s">
        <v>240</v>
      </c>
      <c r="F34" s="102" t="s">
        <v>241</v>
      </c>
      <c r="G34" s="103" t="s">
        <v>54</v>
      </c>
      <c r="H34" s="106" t="s">
        <v>242</v>
      </c>
      <c r="I34" s="103" t="s">
        <v>222</v>
      </c>
      <c r="J34" s="103" t="s">
        <v>223</v>
      </c>
      <c r="K34" s="102" t="s">
        <v>243</v>
      </c>
      <c r="L34" s="109">
        <v>1</v>
      </c>
      <c r="M34" s="109" t="s">
        <v>225</v>
      </c>
      <c r="N34" s="109" t="s">
        <v>60</v>
      </c>
      <c r="O34" s="113"/>
    </row>
    <row r="35" s="86" customFormat="1" ht="128.25" spans="1:15">
      <c r="A35" s="99">
        <v>31</v>
      </c>
      <c r="B35" s="69"/>
      <c r="C35" s="104"/>
      <c r="D35" s="110"/>
      <c r="E35" s="103" t="s">
        <v>244</v>
      </c>
      <c r="F35" s="102" t="s">
        <v>245</v>
      </c>
      <c r="G35" s="103" t="s">
        <v>54</v>
      </c>
      <c r="H35" s="106" t="s">
        <v>221</v>
      </c>
      <c r="I35" s="109" t="s">
        <v>89</v>
      </c>
      <c r="J35" s="109" t="s">
        <v>89</v>
      </c>
      <c r="K35" s="102" t="s">
        <v>246</v>
      </c>
      <c r="L35" s="109">
        <v>1</v>
      </c>
      <c r="M35" s="109" t="s">
        <v>92</v>
      </c>
      <c r="N35" s="109" t="s">
        <v>60</v>
      </c>
      <c r="O35" s="113"/>
    </row>
    <row r="36" s="86" customFormat="1" ht="128.25" spans="1:15">
      <c r="A36" s="99">
        <v>32</v>
      </c>
      <c r="B36" s="69"/>
      <c r="C36" s="104"/>
      <c r="D36" s="110"/>
      <c r="E36" s="103" t="s">
        <v>247</v>
      </c>
      <c r="F36" s="102" t="s">
        <v>245</v>
      </c>
      <c r="G36" s="103" t="s">
        <v>54</v>
      </c>
      <c r="H36" s="106" t="s">
        <v>248</v>
      </c>
      <c r="I36" s="109" t="s">
        <v>89</v>
      </c>
      <c r="J36" s="109" t="s">
        <v>89</v>
      </c>
      <c r="K36" s="102" t="s">
        <v>246</v>
      </c>
      <c r="L36" s="109">
        <v>1</v>
      </c>
      <c r="M36" s="109" t="s">
        <v>92</v>
      </c>
      <c r="N36" s="109" t="s">
        <v>60</v>
      </c>
      <c r="O36" s="113"/>
    </row>
    <row r="37" s="86" customFormat="1" ht="142.5" spans="1:15">
      <c r="A37" s="99">
        <v>33</v>
      </c>
      <c r="B37" s="69"/>
      <c r="C37" s="104"/>
      <c r="D37" s="111"/>
      <c r="E37" s="103" t="s">
        <v>249</v>
      </c>
      <c r="F37" s="102" t="s">
        <v>250</v>
      </c>
      <c r="G37" s="103" t="s">
        <v>87</v>
      </c>
      <c r="H37" s="106" t="s">
        <v>251</v>
      </c>
      <c r="I37" s="103" t="s">
        <v>89</v>
      </c>
      <c r="J37" s="103" t="s">
        <v>89</v>
      </c>
      <c r="K37" s="102" t="s">
        <v>252</v>
      </c>
      <c r="L37" s="109">
        <v>5</v>
      </c>
      <c r="M37" s="109" t="s">
        <v>253</v>
      </c>
      <c r="N37" s="109" t="s">
        <v>254</v>
      </c>
      <c r="O37" s="114"/>
    </row>
    <row r="38" s="86" customFormat="1" ht="185.25" spans="1:15">
      <c r="A38" s="99">
        <v>34</v>
      </c>
      <c r="B38" s="69"/>
      <c r="C38" s="104"/>
      <c r="D38" s="101" t="s">
        <v>255</v>
      </c>
      <c r="E38" s="103" t="s">
        <v>256</v>
      </c>
      <c r="F38" s="102" t="s">
        <v>257</v>
      </c>
      <c r="G38" s="103" t="s">
        <v>54</v>
      </c>
      <c r="H38" s="106" t="s">
        <v>258</v>
      </c>
      <c r="I38" s="103" t="s">
        <v>259</v>
      </c>
      <c r="J38" s="103" t="s">
        <v>260</v>
      </c>
      <c r="K38" s="102" t="s">
        <v>261</v>
      </c>
      <c r="L38" s="103">
        <v>1</v>
      </c>
      <c r="M38" s="103" t="s">
        <v>153</v>
      </c>
      <c r="N38" s="103" t="s">
        <v>60</v>
      </c>
      <c r="O38" s="70"/>
    </row>
    <row r="39" s="86" customFormat="1" ht="213.75" spans="1:15">
      <c r="A39" s="99">
        <v>35</v>
      </c>
      <c r="B39" s="69"/>
      <c r="C39" s="104"/>
      <c r="D39" s="105"/>
      <c r="E39" s="103" t="s">
        <v>262</v>
      </c>
      <c r="F39" s="102" t="s">
        <v>263</v>
      </c>
      <c r="G39" s="103" t="s">
        <v>54</v>
      </c>
      <c r="H39" s="106" t="s">
        <v>264</v>
      </c>
      <c r="I39" s="103" t="s">
        <v>259</v>
      </c>
      <c r="J39" s="103" t="s">
        <v>265</v>
      </c>
      <c r="K39" s="102" t="s">
        <v>266</v>
      </c>
      <c r="L39" s="103">
        <v>1</v>
      </c>
      <c r="M39" s="103" t="s">
        <v>153</v>
      </c>
      <c r="N39" s="103" t="s">
        <v>60</v>
      </c>
      <c r="O39" s="114"/>
    </row>
    <row r="40" s="86" customFormat="1" ht="185.25" spans="1:15">
      <c r="A40" s="99">
        <v>36</v>
      </c>
      <c r="B40" s="69"/>
      <c r="C40" s="104"/>
      <c r="D40" s="105"/>
      <c r="E40" s="103" t="s">
        <v>267</v>
      </c>
      <c r="F40" s="102" t="s">
        <v>268</v>
      </c>
      <c r="G40" s="103" t="s">
        <v>54</v>
      </c>
      <c r="H40" s="106" t="s">
        <v>269</v>
      </c>
      <c r="I40" s="103" t="s">
        <v>259</v>
      </c>
      <c r="J40" s="103" t="s">
        <v>260</v>
      </c>
      <c r="K40" s="102" t="s">
        <v>270</v>
      </c>
      <c r="L40" s="103">
        <v>1</v>
      </c>
      <c r="M40" s="103" t="s">
        <v>153</v>
      </c>
      <c r="N40" s="103" t="s">
        <v>60</v>
      </c>
      <c r="O40" s="114"/>
    </row>
    <row r="41" s="86" customFormat="1" ht="228" spans="1:15">
      <c r="A41" s="99">
        <v>37</v>
      </c>
      <c r="B41" s="69"/>
      <c r="C41" s="104"/>
      <c r="D41" s="105"/>
      <c r="E41" s="103" t="s">
        <v>271</v>
      </c>
      <c r="F41" s="102" t="s">
        <v>272</v>
      </c>
      <c r="G41" s="103" t="s">
        <v>54</v>
      </c>
      <c r="H41" s="106" t="s">
        <v>273</v>
      </c>
      <c r="I41" s="103" t="s">
        <v>259</v>
      </c>
      <c r="J41" s="103" t="s">
        <v>260</v>
      </c>
      <c r="K41" s="102" t="s">
        <v>274</v>
      </c>
      <c r="L41" s="103">
        <v>1</v>
      </c>
      <c r="M41" s="103" t="s">
        <v>153</v>
      </c>
      <c r="N41" s="103" t="s">
        <v>60</v>
      </c>
      <c r="O41" s="114"/>
    </row>
    <row r="42" s="86" customFormat="1" ht="199.5" spans="1:15">
      <c r="A42" s="99">
        <v>38</v>
      </c>
      <c r="B42" s="69"/>
      <c r="C42" s="104"/>
      <c r="D42" s="105"/>
      <c r="E42" s="103" t="s">
        <v>275</v>
      </c>
      <c r="F42" s="102" t="s">
        <v>276</v>
      </c>
      <c r="G42" s="103" t="s">
        <v>87</v>
      </c>
      <c r="H42" s="106" t="s">
        <v>264</v>
      </c>
      <c r="I42" s="103" t="s">
        <v>259</v>
      </c>
      <c r="J42" s="103" t="s">
        <v>277</v>
      </c>
      <c r="K42" s="102" t="s">
        <v>278</v>
      </c>
      <c r="L42" s="103">
        <v>1</v>
      </c>
      <c r="M42" s="103" t="s">
        <v>279</v>
      </c>
      <c r="N42" s="103" t="s">
        <v>60</v>
      </c>
      <c r="O42" s="114"/>
    </row>
    <row r="43" s="86" customFormat="1" ht="156.75" spans="1:15">
      <c r="A43" s="99">
        <v>39</v>
      </c>
      <c r="B43" s="69"/>
      <c r="C43" s="104"/>
      <c r="D43" s="105"/>
      <c r="E43" s="103" t="s">
        <v>280</v>
      </c>
      <c r="F43" s="102" t="s">
        <v>281</v>
      </c>
      <c r="G43" s="103" t="s">
        <v>87</v>
      </c>
      <c r="H43" s="106" t="s">
        <v>258</v>
      </c>
      <c r="I43" s="103" t="s">
        <v>259</v>
      </c>
      <c r="J43" s="103" t="s">
        <v>277</v>
      </c>
      <c r="K43" s="102" t="s">
        <v>282</v>
      </c>
      <c r="L43" s="103">
        <v>1</v>
      </c>
      <c r="M43" s="103" t="s">
        <v>279</v>
      </c>
      <c r="N43" s="103" t="s">
        <v>60</v>
      </c>
      <c r="O43" s="114"/>
    </row>
    <row r="44" s="86" customFormat="1" ht="199.5" spans="1:15">
      <c r="A44" s="99">
        <v>40</v>
      </c>
      <c r="B44" s="69"/>
      <c r="C44" s="104"/>
      <c r="D44" s="105"/>
      <c r="E44" s="103" t="s">
        <v>283</v>
      </c>
      <c r="F44" s="102" t="s">
        <v>284</v>
      </c>
      <c r="G44" s="103" t="s">
        <v>87</v>
      </c>
      <c r="H44" s="106" t="s">
        <v>273</v>
      </c>
      <c r="I44" s="103" t="s">
        <v>285</v>
      </c>
      <c r="J44" s="103" t="s">
        <v>277</v>
      </c>
      <c r="K44" s="102" t="s">
        <v>286</v>
      </c>
      <c r="L44" s="103">
        <v>1</v>
      </c>
      <c r="M44" s="103" t="s">
        <v>279</v>
      </c>
      <c r="N44" s="103" t="s">
        <v>60</v>
      </c>
      <c r="O44" s="114"/>
    </row>
    <row r="45" s="86" customFormat="1" ht="242.25" spans="1:15">
      <c r="A45" s="99">
        <v>41</v>
      </c>
      <c r="B45" s="69"/>
      <c r="C45" s="104"/>
      <c r="D45" s="105"/>
      <c r="E45" s="103" t="s">
        <v>287</v>
      </c>
      <c r="F45" s="102" t="s">
        <v>288</v>
      </c>
      <c r="G45" s="103" t="s">
        <v>54</v>
      </c>
      <c r="H45" s="106" t="s">
        <v>289</v>
      </c>
      <c r="I45" s="103" t="s">
        <v>259</v>
      </c>
      <c r="J45" s="103" t="s">
        <v>277</v>
      </c>
      <c r="K45" s="102" t="s">
        <v>290</v>
      </c>
      <c r="L45" s="103">
        <v>1</v>
      </c>
      <c r="M45" s="103" t="s">
        <v>291</v>
      </c>
      <c r="N45" s="103" t="s">
        <v>60</v>
      </c>
      <c r="O45" s="114"/>
    </row>
    <row r="46" s="86" customFormat="1" ht="256.5" spans="1:15">
      <c r="A46" s="99">
        <v>42</v>
      </c>
      <c r="B46" s="69"/>
      <c r="C46" s="104"/>
      <c r="D46" s="107"/>
      <c r="E46" s="103" t="s">
        <v>292</v>
      </c>
      <c r="F46" s="102" t="s">
        <v>293</v>
      </c>
      <c r="G46" s="103" t="s">
        <v>54</v>
      </c>
      <c r="H46" s="106" t="s">
        <v>294</v>
      </c>
      <c r="I46" s="103" t="s">
        <v>259</v>
      </c>
      <c r="J46" s="103" t="s">
        <v>277</v>
      </c>
      <c r="K46" s="102" t="s">
        <v>295</v>
      </c>
      <c r="L46" s="103">
        <v>1</v>
      </c>
      <c r="M46" s="103" t="s">
        <v>291</v>
      </c>
      <c r="N46" s="103" t="s">
        <v>60</v>
      </c>
      <c r="O46" s="114"/>
    </row>
    <row r="47" s="86" customFormat="1" ht="114" customHeight="1" spans="1:15">
      <c r="A47" s="99">
        <v>43</v>
      </c>
      <c r="B47" s="69"/>
      <c r="C47" s="104"/>
      <c r="D47" s="108" t="s">
        <v>296</v>
      </c>
      <c r="E47" s="103" t="s">
        <v>297</v>
      </c>
      <c r="F47" s="102" t="s">
        <v>298</v>
      </c>
      <c r="G47" s="103" t="s">
        <v>54</v>
      </c>
      <c r="H47" s="106" t="s">
        <v>299</v>
      </c>
      <c r="I47" s="103" t="s">
        <v>300</v>
      </c>
      <c r="J47" s="103" t="s">
        <v>301</v>
      </c>
      <c r="K47" s="102" t="s">
        <v>302</v>
      </c>
      <c r="L47" s="103">
        <v>1</v>
      </c>
      <c r="M47" s="103" t="s">
        <v>153</v>
      </c>
      <c r="N47" s="103" t="s">
        <v>60</v>
      </c>
      <c r="O47" s="70"/>
    </row>
    <row r="48" s="86" customFormat="1" ht="142.5" spans="1:15">
      <c r="A48" s="99">
        <v>44</v>
      </c>
      <c r="B48" s="69"/>
      <c r="C48" s="104"/>
      <c r="D48" s="110"/>
      <c r="E48" s="103" t="s">
        <v>303</v>
      </c>
      <c r="F48" s="102" t="s">
        <v>304</v>
      </c>
      <c r="G48" s="103" t="s">
        <v>87</v>
      </c>
      <c r="H48" s="106" t="s">
        <v>305</v>
      </c>
      <c r="I48" s="103" t="s">
        <v>306</v>
      </c>
      <c r="J48" s="103" t="s">
        <v>307</v>
      </c>
      <c r="K48" s="102" t="s">
        <v>308</v>
      </c>
      <c r="L48" s="103">
        <v>1</v>
      </c>
      <c r="M48" s="103" t="s">
        <v>309</v>
      </c>
      <c r="N48" s="103" t="s">
        <v>60</v>
      </c>
      <c r="O48" s="70"/>
    </row>
    <row r="49" s="86" customFormat="1" ht="99.75" spans="1:15">
      <c r="A49" s="99">
        <v>45</v>
      </c>
      <c r="B49" s="69"/>
      <c r="C49" s="104"/>
      <c r="D49" s="110"/>
      <c r="E49" s="103" t="s">
        <v>310</v>
      </c>
      <c r="F49" s="102" t="s">
        <v>311</v>
      </c>
      <c r="G49" s="103" t="s">
        <v>87</v>
      </c>
      <c r="H49" s="106" t="s">
        <v>312</v>
      </c>
      <c r="I49" s="103" t="s">
        <v>313</v>
      </c>
      <c r="J49" s="103" t="s">
        <v>314</v>
      </c>
      <c r="K49" s="102" t="s">
        <v>315</v>
      </c>
      <c r="L49" s="103">
        <v>1</v>
      </c>
      <c r="M49" s="103" t="s">
        <v>309</v>
      </c>
      <c r="N49" s="103" t="s">
        <v>60</v>
      </c>
      <c r="O49" s="70"/>
    </row>
    <row r="50" s="86" customFormat="1" ht="85.5" spans="1:15">
      <c r="A50" s="99">
        <v>46</v>
      </c>
      <c r="B50" s="69"/>
      <c r="C50" s="104"/>
      <c r="D50" s="110"/>
      <c r="E50" s="103" t="s">
        <v>316</v>
      </c>
      <c r="F50" s="102" t="s">
        <v>317</v>
      </c>
      <c r="G50" s="103" t="s">
        <v>87</v>
      </c>
      <c r="H50" s="106" t="s">
        <v>305</v>
      </c>
      <c r="I50" s="103" t="s">
        <v>318</v>
      </c>
      <c r="J50" s="103" t="s">
        <v>319</v>
      </c>
      <c r="K50" s="102" t="s">
        <v>320</v>
      </c>
      <c r="L50" s="103">
        <v>1</v>
      </c>
      <c r="M50" s="103" t="s">
        <v>321</v>
      </c>
      <c r="N50" s="103" t="s">
        <v>60</v>
      </c>
      <c r="O50" s="70"/>
    </row>
    <row r="51" s="86" customFormat="1" ht="71.25" spans="1:15">
      <c r="A51" s="99">
        <v>47</v>
      </c>
      <c r="B51" s="69"/>
      <c r="C51" s="104"/>
      <c r="D51" s="110"/>
      <c r="E51" s="103" t="s">
        <v>322</v>
      </c>
      <c r="F51" s="102" t="s">
        <v>323</v>
      </c>
      <c r="G51" s="103" t="s">
        <v>87</v>
      </c>
      <c r="H51" s="106" t="s">
        <v>324</v>
      </c>
      <c r="I51" s="103" t="s">
        <v>325</v>
      </c>
      <c r="J51" s="103" t="s">
        <v>326</v>
      </c>
      <c r="K51" s="102" t="s">
        <v>327</v>
      </c>
      <c r="L51" s="103">
        <v>1</v>
      </c>
      <c r="M51" s="103" t="s">
        <v>321</v>
      </c>
      <c r="N51" s="103" t="s">
        <v>60</v>
      </c>
      <c r="O51" s="70"/>
    </row>
    <row r="52" s="86" customFormat="1" ht="85.5" spans="1:15">
      <c r="A52" s="99">
        <v>48</v>
      </c>
      <c r="B52" s="69"/>
      <c r="C52" s="104"/>
      <c r="D52" s="110"/>
      <c r="E52" s="103" t="s">
        <v>328</v>
      </c>
      <c r="F52" s="102" t="s">
        <v>329</v>
      </c>
      <c r="G52" s="103" t="s">
        <v>330</v>
      </c>
      <c r="H52" s="106" t="s">
        <v>331</v>
      </c>
      <c r="I52" s="103" t="s">
        <v>332</v>
      </c>
      <c r="J52" s="103" t="s">
        <v>333</v>
      </c>
      <c r="K52" s="102" t="s">
        <v>334</v>
      </c>
      <c r="L52" s="103">
        <v>2</v>
      </c>
      <c r="M52" s="103" t="s">
        <v>209</v>
      </c>
      <c r="N52" s="103" t="s">
        <v>254</v>
      </c>
      <c r="O52" s="70"/>
    </row>
    <row r="53" s="86" customFormat="1" ht="57" spans="1:15">
      <c r="A53" s="99">
        <v>49</v>
      </c>
      <c r="B53" s="69"/>
      <c r="C53" s="104"/>
      <c r="D53" s="110"/>
      <c r="E53" s="103" t="s">
        <v>335</v>
      </c>
      <c r="F53" s="102" t="s">
        <v>336</v>
      </c>
      <c r="G53" s="103" t="s">
        <v>330</v>
      </c>
      <c r="H53" s="106" t="s">
        <v>337</v>
      </c>
      <c r="I53" s="103" t="s">
        <v>338</v>
      </c>
      <c r="J53" s="103" t="s">
        <v>339</v>
      </c>
      <c r="K53" s="102" t="s">
        <v>340</v>
      </c>
      <c r="L53" s="103">
        <v>2</v>
      </c>
      <c r="M53" s="103" t="s">
        <v>209</v>
      </c>
      <c r="N53" s="103" t="s">
        <v>254</v>
      </c>
      <c r="O53" s="70"/>
    </row>
    <row r="54" s="86" customFormat="1" ht="57" spans="1:15">
      <c r="A54" s="99">
        <v>50</v>
      </c>
      <c r="B54" s="69"/>
      <c r="C54" s="104"/>
      <c r="D54" s="110"/>
      <c r="E54" s="103" t="s">
        <v>341</v>
      </c>
      <c r="F54" s="102" t="s">
        <v>342</v>
      </c>
      <c r="G54" s="103" t="s">
        <v>87</v>
      </c>
      <c r="H54" s="106" t="s">
        <v>343</v>
      </c>
      <c r="I54" s="103" t="s">
        <v>344</v>
      </c>
      <c r="J54" s="103" t="s">
        <v>345</v>
      </c>
      <c r="K54" s="102" t="s">
        <v>346</v>
      </c>
      <c r="L54" s="103">
        <v>2</v>
      </c>
      <c r="M54" s="103" t="s">
        <v>209</v>
      </c>
      <c r="N54" s="103" t="s">
        <v>254</v>
      </c>
      <c r="O54" s="70"/>
    </row>
    <row r="55" s="86" customFormat="1" ht="57.75" spans="1:15">
      <c r="A55" s="115">
        <v>51</v>
      </c>
      <c r="B55" s="75"/>
      <c r="C55" s="116"/>
      <c r="D55" s="111"/>
      <c r="E55" s="103" t="s">
        <v>347</v>
      </c>
      <c r="F55" s="102" t="s">
        <v>348</v>
      </c>
      <c r="G55" s="103" t="s">
        <v>89</v>
      </c>
      <c r="H55" s="103" t="s">
        <v>89</v>
      </c>
      <c r="I55" s="103" t="s">
        <v>349</v>
      </c>
      <c r="J55" s="103" t="s">
        <v>350</v>
      </c>
      <c r="K55" s="102" t="s">
        <v>351</v>
      </c>
      <c r="L55" s="103">
        <v>2</v>
      </c>
      <c r="M55" s="103" t="s">
        <v>209</v>
      </c>
      <c r="N55" s="103" t="s">
        <v>254</v>
      </c>
      <c r="O55" s="76"/>
    </row>
  </sheetData>
  <autoFilter xmlns:etc="http://www.wps.cn/officeDocument/2017/etCustomData" ref="A1:O55" etc:filterBottomFollowUsedRange="0">
    <extLst/>
  </autoFilter>
  <mergeCells count="23">
    <mergeCell ref="A1:O1"/>
    <mergeCell ref="A2:O2"/>
    <mergeCell ref="G3:K3"/>
    <mergeCell ref="A3:A4"/>
    <mergeCell ref="B3:B4"/>
    <mergeCell ref="B5:B55"/>
    <mergeCell ref="C3:C4"/>
    <mergeCell ref="C5:C55"/>
    <mergeCell ref="D3:D4"/>
    <mergeCell ref="D5:D13"/>
    <mergeCell ref="D14:D16"/>
    <mergeCell ref="D17:D18"/>
    <mergeCell ref="D19:D22"/>
    <mergeCell ref="D23:D29"/>
    <mergeCell ref="D30:D37"/>
    <mergeCell ref="D38:D46"/>
    <mergeCell ref="D47:D55"/>
    <mergeCell ref="E3:E4"/>
    <mergeCell ref="F3:F4"/>
    <mergeCell ref="L3:L4"/>
    <mergeCell ref="M3:M4"/>
    <mergeCell ref="N3:N4"/>
    <mergeCell ref="O3:O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workbookViewId="0">
      <selection activeCell="A2" sqref="A2:O2"/>
    </sheetView>
  </sheetViews>
  <sheetFormatPr defaultColWidth="9" defaultRowHeight="13.5"/>
  <cols>
    <col min="3" max="3" width="18" customWidth="1"/>
    <col min="6" max="6" width="57.5" customWidth="1"/>
    <col min="9" max="9" width="35" customWidth="1"/>
    <col min="10" max="10" width="16.2333333333333" customWidth="1"/>
    <col min="11" max="11" width="54.65" customWidth="1"/>
    <col min="13" max="13" width="16.7583333333333" customWidth="1"/>
  </cols>
  <sheetData>
    <row r="1" ht="27.75" spans="1:15">
      <c r="A1" s="53" t="s">
        <v>352</v>
      </c>
      <c r="B1" s="53"/>
      <c r="C1" s="53"/>
      <c r="D1" s="53"/>
      <c r="E1" s="53"/>
      <c r="F1" s="53"/>
      <c r="G1" s="53"/>
      <c r="H1" s="53"/>
      <c r="I1" s="53"/>
      <c r="J1" s="53"/>
      <c r="K1" s="53"/>
      <c r="L1" s="53"/>
      <c r="M1" s="53"/>
      <c r="N1" s="53"/>
      <c r="O1" s="78"/>
    </row>
    <row r="2" customFormat="1" ht="18.75" spans="1:15">
      <c r="A2" s="56" t="s">
        <v>353</v>
      </c>
      <c r="B2" s="57"/>
      <c r="C2" s="57"/>
      <c r="D2" s="57"/>
      <c r="E2" s="57"/>
      <c r="F2" s="57"/>
      <c r="G2" s="57"/>
      <c r="H2" s="57"/>
      <c r="I2" s="57"/>
      <c r="J2" s="57"/>
      <c r="K2" s="57"/>
      <c r="L2" s="57"/>
      <c r="M2" s="57"/>
      <c r="N2" s="57"/>
      <c r="O2" s="58"/>
    </row>
    <row r="3" s="86" customFormat="1" ht="18.75" spans="1:15">
      <c r="A3" s="87" t="s">
        <v>1</v>
      </c>
      <c r="B3" s="60" t="s">
        <v>36</v>
      </c>
      <c r="C3" s="61" t="s">
        <v>37</v>
      </c>
      <c r="D3" s="60" t="s">
        <v>38</v>
      </c>
      <c r="E3" s="60" t="s">
        <v>39</v>
      </c>
      <c r="F3" s="60" t="s">
        <v>40</v>
      </c>
      <c r="G3" s="60" t="s">
        <v>41</v>
      </c>
      <c r="H3" s="62"/>
      <c r="I3" s="60"/>
      <c r="J3" s="60"/>
      <c r="K3" s="62"/>
      <c r="L3" s="60" t="s">
        <v>42</v>
      </c>
      <c r="M3" s="60" t="s">
        <v>43</v>
      </c>
      <c r="N3" s="61" t="s">
        <v>44</v>
      </c>
      <c r="O3" s="63" t="s">
        <v>7</v>
      </c>
    </row>
    <row r="4" s="86" customFormat="1" ht="37.5" spans="1:15">
      <c r="A4" s="87"/>
      <c r="B4" s="60"/>
      <c r="C4" s="64"/>
      <c r="D4" s="60"/>
      <c r="E4" s="60"/>
      <c r="F4" s="60"/>
      <c r="G4" s="60" t="s">
        <v>45</v>
      </c>
      <c r="H4" s="60" t="s">
        <v>46</v>
      </c>
      <c r="I4" s="60" t="s">
        <v>47</v>
      </c>
      <c r="J4" s="60" t="s">
        <v>48</v>
      </c>
      <c r="K4" s="60" t="s">
        <v>49</v>
      </c>
      <c r="L4" s="60"/>
      <c r="M4" s="60"/>
      <c r="N4" s="64"/>
      <c r="O4" s="63"/>
    </row>
    <row r="5" s="86" customFormat="1" ht="206.25" spans="1:15">
      <c r="A5" s="88">
        <v>1</v>
      </c>
      <c r="B5" s="67" t="s">
        <v>21</v>
      </c>
      <c r="C5" s="66" t="s">
        <v>354</v>
      </c>
      <c r="D5" s="67" t="s">
        <v>355</v>
      </c>
      <c r="E5" s="67" t="s">
        <v>356</v>
      </c>
      <c r="F5" s="68" t="s">
        <v>357</v>
      </c>
      <c r="G5" s="67" t="s">
        <v>87</v>
      </c>
      <c r="H5" s="67" t="s">
        <v>89</v>
      </c>
      <c r="I5" s="67" t="s">
        <v>300</v>
      </c>
      <c r="J5" s="68" t="s">
        <v>358</v>
      </c>
      <c r="K5" s="79" t="s">
        <v>359</v>
      </c>
      <c r="L5" s="67">
        <v>1</v>
      </c>
      <c r="M5" s="67" t="s">
        <v>153</v>
      </c>
      <c r="N5" s="67" t="s">
        <v>80</v>
      </c>
      <c r="O5" s="89"/>
    </row>
    <row r="6" s="86" customFormat="1" ht="220" customHeight="1" spans="1:15">
      <c r="A6" s="90">
        <v>2</v>
      </c>
      <c r="B6" s="73"/>
      <c r="C6" s="72"/>
      <c r="D6" s="73" t="s">
        <v>360</v>
      </c>
      <c r="E6" s="73" t="s">
        <v>361</v>
      </c>
      <c r="F6" s="74" t="s">
        <v>362</v>
      </c>
      <c r="G6" s="73" t="s">
        <v>363</v>
      </c>
      <c r="H6" s="73" t="s">
        <v>89</v>
      </c>
      <c r="I6" s="82" t="s">
        <v>364</v>
      </c>
      <c r="J6" s="75" t="s">
        <v>365</v>
      </c>
      <c r="K6" s="82" t="s">
        <v>366</v>
      </c>
      <c r="L6" s="73">
        <v>4</v>
      </c>
      <c r="M6" s="73" t="s">
        <v>367</v>
      </c>
      <c r="N6" s="73" t="s">
        <v>80</v>
      </c>
      <c r="O6" s="91"/>
    </row>
    <row r="7" s="86" customFormat="1" ht="14.25"/>
    <row r="8" s="86" customFormat="1" ht="14.25"/>
    <row r="9" s="86" customFormat="1" ht="14.25"/>
    <row r="10" s="86" customFormat="1" ht="14.25"/>
    <row r="11" s="86" customFormat="1" ht="14.25"/>
    <row r="12" s="86" customFormat="1" ht="14.25"/>
    <row r="13" s="86" customFormat="1" ht="14.25"/>
    <row r="14" s="86" customFormat="1" ht="14.25"/>
    <row r="15" s="86" customFormat="1" ht="14.25"/>
    <row r="16" s="86" customFormat="1" ht="14.25"/>
    <row r="17" s="86" customFormat="1" ht="14.25"/>
    <row r="18" s="86" customFormat="1" ht="14.25"/>
  </sheetData>
  <mergeCells count="15">
    <mergeCell ref="A1:O1"/>
    <mergeCell ref="A2:O2"/>
    <mergeCell ref="G3:K3"/>
    <mergeCell ref="A3:A4"/>
    <mergeCell ref="B3:B4"/>
    <mergeCell ref="B5:B6"/>
    <mergeCell ref="C3:C4"/>
    <mergeCell ref="C5:C6"/>
    <mergeCell ref="D3:D4"/>
    <mergeCell ref="E3:E4"/>
    <mergeCell ref="F3:F4"/>
    <mergeCell ref="L3:L4"/>
    <mergeCell ref="M3:M4"/>
    <mergeCell ref="N3:N4"/>
    <mergeCell ref="O3:O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
  <sheetViews>
    <sheetView workbookViewId="0">
      <selection activeCell="A2" sqref="A2:O2"/>
    </sheetView>
  </sheetViews>
  <sheetFormatPr defaultColWidth="9" defaultRowHeight="13.5" outlineLevelRow="4"/>
  <cols>
    <col min="3" max="3" width="42.875" customWidth="1"/>
    <col min="4" max="4" width="11.25" customWidth="1"/>
    <col min="6" max="6" width="52" customWidth="1"/>
    <col min="10" max="10" width="22.875" customWidth="1"/>
    <col min="11" max="11" width="46.1166666666667" customWidth="1"/>
    <col min="13" max="13" width="19.5" customWidth="1"/>
    <col min="14" max="14" width="15.5" customWidth="1"/>
    <col min="15" max="15" width="31.35" customWidth="1"/>
  </cols>
  <sheetData>
    <row r="1" ht="27.75" spans="1:15">
      <c r="A1" s="53" t="s">
        <v>368</v>
      </c>
      <c r="B1" s="53"/>
      <c r="C1" s="53"/>
      <c r="D1" s="53"/>
      <c r="E1" s="53"/>
      <c r="F1" s="53"/>
      <c r="G1" s="53"/>
      <c r="H1" s="53"/>
      <c r="I1" s="53"/>
      <c r="J1" s="53"/>
      <c r="K1" s="53"/>
      <c r="L1" s="53"/>
      <c r="M1" s="53"/>
      <c r="N1" s="53"/>
      <c r="O1" s="78"/>
    </row>
    <row r="2" customFormat="1" ht="18.75" spans="1:15">
      <c r="A2" s="56" t="s">
        <v>369</v>
      </c>
      <c r="B2" s="57"/>
      <c r="C2" s="57"/>
      <c r="D2" s="57"/>
      <c r="E2" s="57"/>
      <c r="F2" s="57"/>
      <c r="G2" s="57"/>
      <c r="H2" s="57"/>
      <c r="I2" s="57"/>
      <c r="J2" s="57"/>
      <c r="K2" s="57"/>
      <c r="L2" s="57"/>
      <c r="M2" s="57"/>
      <c r="N2" s="57"/>
      <c r="O2" s="58"/>
    </row>
    <row r="3" s="51" customFormat="1" ht="18.75" spans="1:15">
      <c r="A3" s="59" t="s">
        <v>1</v>
      </c>
      <c r="B3" s="60" t="s">
        <v>36</v>
      </c>
      <c r="C3" s="61" t="s">
        <v>37</v>
      </c>
      <c r="D3" s="60" t="s">
        <v>38</v>
      </c>
      <c r="E3" s="60" t="s">
        <v>39</v>
      </c>
      <c r="F3" s="60" t="s">
        <v>40</v>
      </c>
      <c r="G3" s="60" t="s">
        <v>41</v>
      </c>
      <c r="H3" s="62"/>
      <c r="I3" s="60"/>
      <c r="J3" s="60"/>
      <c r="K3" s="60"/>
      <c r="L3" s="60" t="s">
        <v>42</v>
      </c>
      <c r="M3" s="60" t="s">
        <v>43</v>
      </c>
      <c r="N3" s="60" t="s">
        <v>44</v>
      </c>
      <c r="O3" s="63" t="s">
        <v>7</v>
      </c>
    </row>
    <row r="4" s="51" customFormat="1" ht="75" spans="1:15">
      <c r="A4" s="59"/>
      <c r="B4" s="60"/>
      <c r="C4" s="64"/>
      <c r="D4" s="60"/>
      <c r="E4" s="60"/>
      <c r="F4" s="60"/>
      <c r="G4" s="60" t="s">
        <v>45</v>
      </c>
      <c r="H4" s="60" t="s">
        <v>46</v>
      </c>
      <c r="I4" s="60" t="s">
        <v>47</v>
      </c>
      <c r="J4" s="60" t="s">
        <v>48</v>
      </c>
      <c r="K4" s="60" t="s">
        <v>49</v>
      </c>
      <c r="L4" s="60"/>
      <c r="M4" s="60"/>
      <c r="N4" s="60"/>
      <c r="O4" s="63"/>
    </row>
    <row r="5" s="84" customFormat="1" ht="338.25" spans="1:15">
      <c r="A5" s="71">
        <v>1</v>
      </c>
      <c r="B5" s="75" t="s">
        <v>19</v>
      </c>
      <c r="C5" s="75" t="s">
        <v>370</v>
      </c>
      <c r="D5" s="75" t="s">
        <v>371</v>
      </c>
      <c r="E5" s="75" t="s">
        <v>372</v>
      </c>
      <c r="F5" s="85" t="s">
        <v>373</v>
      </c>
      <c r="G5" s="75" t="s">
        <v>87</v>
      </c>
      <c r="H5" s="82" t="s">
        <v>374</v>
      </c>
      <c r="I5" s="75" t="s">
        <v>89</v>
      </c>
      <c r="J5" s="75" t="s">
        <v>375</v>
      </c>
      <c r="K5" s="82" t="s">
        <v>376</v>
      </c>
      <c r="L5" s="75">
        <v>1</v>
      </c>
      <c r="M5" s="75" t="s">
        <v>160</v>
      </c>
      <c r="N5" s="75" t="s">
        <v>377</v>
      </c>
      <c r="O5" s="76"/>
    </row>
  </sheetData>
  <mergeCells count="13">
    <mergeCell ref="A1:O1"/>
    <mergeCell ref="A2:O2"/>
    <mergeCell ref="G3:K3"/>
    <mergeCell ref="A3:A4"/>
    <mergeCell ref="B3:B4"/>
    <mergeCell ref="C3:C4"/>
    <mergeCell ref="D3:D4"/>
    <mergeCell ref="E3:E4"/>
    <mergeCell ref="F3:F4"/>
    <mergeCell ref="L3:L4"/>
    <mergeCell ref="M3:M4"/>
    <mergeCell ref="N3:N4"/>
    <mergeCell ref="O3:O4"/>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zoomScale="85" zoomScaleNormal="85" topLeftCell="B1" workbookViewId="0">
      <selection activeCell="F6" sqref="F6"/>
    </sheetView>
  </sheetViews>
  <sheetFormatPr defaultColWidth="9" defaultRowHeight="13.5" outlineLevelRow="6"/>
  <cols>
    <col min="2" max="2" width="14.4083333333333" customWidth="1"/>
    <col min="3" max="3" width="28.3833333333333" customWidth="1"/>
    <col min="5" max="5" width="20.7583333333333" customWidth="1"/>
    <col min="6" max="6" width="78.7583333333333" customWidth="1"/>
    <col min="7" max="7" width="13.65" customWidth="1"/>
    <col min="8" max="8" width="16.025" customWidth="1"/>
    <col min="9" max="9" width="14.2583333333333" customWidth="1"/>
    <col min="10" max="10" width="17.2333333333333" customWidth="1"/>
    <col min="13" max="13" width="11.2333333333333" customWidth="1"/>
  </cols>
  <sheetData>
    <row r="1" ht="27.75" spans="1:15">
      <c r="A1" s="53" t="s">
        <v>378</v>
      </c>
      <c r="B1" s="53"/>
      <c r="C1" s="53"/>
      <c r="D1" s="53"/>
      <c r="E1" s="53"/>
      <c r="F1" s="53"/>
      <c r="G1" s="53"/>
      <c r="H1" s="53"/>
      <c r="I1" s="53"/>
      <c r="J1" s="53"/>
      <c r="K1" s="53"/>
      <c r="L1" s="53"/>
      <c r="M1" s="53"/>
      <c r="N1" s="53"/>
      <c r="O1" s="78"/>
    </row>
    <row r="2" customFormat="1" ht="34" customHeight="1" spans="1:15">
      <c r="A2" s="56" t="s">
        <v>379</v>
      </c>
      <c r="B2" s="57"/>
      <c r="C2" s="57"/>
      <c r="D2" s="57"/>
      <c r="E2" s="57"/>
      <c r="F2" s="57"/>
      <c r="G2" s="57"/>
      <c r="H2" s="57"/>
      <c r="I2" s="57"/>
      <c r="J2" s="57"/>
      <c r="K2" s="57"/>
      <c r="L2" s="57"/>
      <c r="M2" s="57"/>
      <c r="N2" s="57"/>
      <c r="O2" s="58"/>
    </row>
    <row r="3" s="51" customFormat="1" ht="18.75" spans="1:15">
      <c r="A3" s="59" t="s">
        <v>1</v>
      </c>
      <c r="B3" s="60" t="s">
        <v>36</v>
      </c>
      <c r="C3" s="61" t="s">
        <v>37</v>
      </c>
      <c r="D3" s="60" t="s">
        <v>38</v>
      </c>
      <c r="E3" s="60" t="s">
        <v>39</v>
      </c>
      <c r="F3" s="60" t="s">
        <v>40</v>
      </c>
      <c r="G3" s="60" t="s">
        <v>41</v>
      </c>
      <c r="H3" s="62"/>
      <c r="I3" s="60"/>
      <c r="J3" s="60"/>
      <c r="K3" s="60"/>
      <c r="L3" s="60" t="s">
        <v>42</v>
      </c>
      <c r="M3" s="60" t="s">
        <v>43</v>
      </c>
      <c r="N3" s="60" t="s">
        <v>44</v>
      </c>
      <c r="O3" s="63" t="s">
        <v>7</v>
      </c>
    </row>
    <row r="4" s="51" customFormat="1" ht="56.25" spans="1:15">
      <c r="A4" s="59"/>
      <c r="B4" s="60"/>
      <c r="C4" s="64"/>
      <c r="D4" s="60"/>
      <c r="E4" s="60"/>
      <c r="F4" s="60"/>
      <c r="G4" s="60" t="s">
        <v>45</v>
      </c>
      <c r="H4" s="60" t="s">
        <v>46</v>
      </c>
      <c r="I4" s="60" t="s">
        <v>47</v>
      </c>
      <c r="J4" s="60" t="s">
        <v>48</v>
      </c>
      <c r="K4" s="60" t="s">
        <v>49</v>
      </c>
      <c r="L4" s="60"/>
      <c r="M4" s="60"/>
      <c r="N4" s="60"/>
      <c r="O4" s="63"/>
    </row>
    <row r="5" s="52" customFormat="1" ht="168.75" spans="1:15">
      <c r="A5" s="65">
        <v>1</v>
      </c>
      <c r="B5" s="67" t="s">
        <v>24</v>
      </c>
      <c r="C5" s="66" t="s">
        <v>380</v>
      </c>
      <c r="D5" s="67" t="s">
        <v>381</v>
      </c>
      <c r="E5" s="69" t="s">
        <v>382</v>
      </c>
      <c r="F5" s="79" t="s">
        <v>383</v>
      </c>
      <c r="G5" s="69" t="s">
        <v>87</v>
      </c>
      <c r="H5" s="69" t="s">
        <v>384</v>
      </c>
      <c r="I5" s="69" t="s">
        <v>89</v>
      </c>
      <c r="J5" s="69" t="s">
        <v>89</v>
      </c>
      <c r="K5" s="69" t="s">
        <v>89</v>
      </c>
      <c r="L5" s="67">
        <v>1</v>
      </c>
      <c r="M5" s="69" t="s">
        <v>385</v>
      </c>
      <c r="N5" s="67" t="s">
        <v>60</v>
      </c>
      <c r="O5" s="80"/>
    </row>
    <row r="6" s="52" customFormat="1" ht="187" customHeight="1" spans="1:15">
      <c r="A6" s="65">
        <v>2</v>
      </c>
      <c r="B6" s="67"/>
      <c r="C6" s="81"/>
      <c r="D6" s="67"/>
      <c r="E6" s="69" t="s">
        <v>386</v>
      </c>
      <c r="F6" s="79" t="s">
        <v>387</v>
      </c>
      <c r="G6" s="69" t="s">
        <v>87</v>
      </c>
      <c r="H6" s="69" t="s">
        <v>384</v>
      </c>
      <c r="I6" s="69" t="s">
        <v>89</v>
      </c>
      <c r="J6" s="69" t="s">
        <v>388</v>
      </c>
      <c r="K6" s="69" t="s">
        <v>89</v>
      </c>
      <c r="L6" s="67">
        <v>1</v>
      </c>
      <c r="M6" s="69" t="s">
        <v>385</v>
      </c>
      <c r="N6" s="67" t="s">
        <v>80</v>
      </c>
      <c r="O6" s="80"/>
    </row>
    <row r="7" s="77" customFormat="1" ht="185" customHeight="1" spans="1:15">
      <c r="A7" s="71">
        <v>3</v>
      </c>
      <c r="B7" s="75"/>
      <c r="C7" s="72"/>
      <c r="D7" s="75"/>
      <c r="E7" s="75" t="s">
        <v>389</v>
      </c>
      <c r="F7" s="82" t="s">
        <v>390</v>
      </c>
      <c r="G7" s="75" t="s">
        <v>87</v>
      </c>
      <c r="H7" s="75" t="s">
        <v>391</v>
      </c>
      <c r="I7" s="75" t="s">
        <v>89</v>
      </c>
      <c r="J7" s="75" t="s">
        <v>392</v>
      </c>
      <c r="K7" s="75" t="s">
        <v>89</v>
      </c>
      <c r="L7" s="75">
        <v>1</v>
      </c>
      <c r="M7" s="75" t="s">
        <v>385</v>
      </c>
      <c r="N7" s="67" t="s">
        <v>80</v>
      </c>
      <c r="O7" s="83"/>
    </row>
  </sheetData>
  <mergeCells count="16">
    <mergeCell ref="A1:O1"/>
    <mergeCell ref="A2:O2"/>
    <mergeCell ref="G3:K3"/>
    <mergeCell ref="A3:A4"/>
    <mergeCell ref="B3:B4"/>
    <mergeCell ref="B5:B7"/>
    <mergeCell ref="C3:C4"/>
    <mergeCell ref="C5:C7"/>
    <mergeCell ref="D3:D4"/>
    <mergeCell ref="D5:D7"/>
    <mergeCell ref="E3:E4"/>
    <mergeCell ref="F3:F4"/>
    <mergeCell ref="L3:L4"/>
    <mergeCell ref="M3:M4"/>
    <mergeCell ref="N3:N4"/>
    <mergeCell ref="O3:O4"/>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
  <sheetViews>
    <sheetView topLeftCell="A6" workbookViewId="0">
      <selection activeCell="A2" sqref="A2:O2"/>
    </sheetView>
  </sheetViews>
  <sheetFormatPr defaultColWidth="9" defaultRowHeight="13.5" outlineLevelRow="5"/>
  <cols>
    <col min="3" max="3" width="16.75" customWidth="1"/>
    <col min="5" max="5" width="15.25" customWidth="1"/>
    <col min="6" max="6" width="72.1166666666667" customWidth="1"/>
    <col min="7" max="7" width="20.7583333333333" customWidth="1"/>
    <col min="8" max="8" width="15.5333333333333" customWidth="1"/>
    <col min="9" max="9" width="20.5" customWidth="1"/>
    <col min="10" max="10" width="25.65" customWidth="1"/>
    <col min="11" max="11" width="45.5333333333333" customWidth="1"/>
    <col min="13" max="13" width="12.875" customWidth="1"/>
  </cols>
  <sheetData>
    <row r="1" ht="27.75" spans="1:15">
      <c r="A1" s="53" t="s">
        <v>393</v>
      </c>
      <c r="B1" s="54"/>
      <c r="C1" s="54"/>
      <c r="D1" s="54"/>
      <c r="E1" s="54"/>
      <c r="F1" s="54"/>
      <c r="G1" s="54"/>
      <c r="H1" s="54"/>
      <c r="I1" s="54"/>
      <c r="J1" s="54"/>
      <c r="K1" s="54"/>
      <c r="L1" s="54"/>
      <c r="M1" s="54"/>
      <c r="N1" s="54"/>
      <c r="O1" s="55"/>
    </row>
    <row r="2" customFormat="1" ht="39" customHeight="1" spans="1:15">
      <c r="A2" s="56" t="s">
        <v>394</v>
      </c>
      <c r="B2" s="57"/>
      <c r="C2" s="57"/>
      <c r="D2" s="57"/>
      <c r="E2" s="57"/>
      <c r="F2" s="57"/>
      <c r="G2" s="57"/>
      <c r="H2" s="57"/>
      <c r="I2" s="57"/>
      <c r="J2" s="57"/>
      <c r="K2" s="57"/>
      <c r="L2" s="57"/>
      <c r="M2" s="57"/>
      <c r="N2" s="57"/>
      <c r="O2" s="58"/>
    </row>
    <row r="3" s="51" customFormat="1" ht="35" customHeight="1" spans="1:15">
      <c r="A3" s="59" t="s">
        <v>1</v>
      </c>
      <c r="B3" s="60" t="s">
        <v>36</v>
      </c>
      <c r="C3" s="61" t="s">
        <v>37</v>
      </c>
      <c r="D3" s="60" t="s">
        <v>38</v>
      </c>
      <c r="E3" s="60" t="s">
        <v>39</v>
      </c>
      <c r="F3" s="60" t="s">
        <v>40</v>
      </c>
      <c r="G3" s="60" t="s">
        <v>41</v>
      </c>
      <c r="H3" s="62"/>
      <c r="I3" s="60"/>
      <c r="J3" s="60"/>
      <c r="K3" s="60"/>
      <c r="L3" s="60" t="s">
        <v>42</v>
      </c>
      <c r="M3" s="60" t="s">
        <v>43</v>
      </c>
      <c r="N3" s="60" t="s">
        <v>44</v>
      </c>
      <c r="O3" s="63" t="s">
        <v>7</v>
      </c>
    </row>
    <row r="4" s="51" customFormat="1" ht="40" customHeight="1" spans="1:15">
      <c r="A4" s="59"/>
      <c r="B4" s="60"/>
      <c r="C4" s="64"/>
      <c r="D4" s="60"/>
      <c r="E4" s="60"/>
      <c r="F4" s="60"/>
      <c r="G4" s="60" t="s">
        <v>45</v>
      </c>
      <c r="H4" s="60" t="s">
        <v>46</v>
      </c>
      <c r="I4" s="60" t="s">
        <v>47</v>
      </c>
      <c r="J4" s="60" t="s">
        <v>48</v>
      </c>
      <c r="K4" s="60" t="s">
        <v>49</v>
      </c>
      <c r="L4" s="60"/>
      <c r="M4" s="60"/>
      <c r="N4" s="60"/>
      <c r="O4" s="63"/>
    </row>
    <row r="5" s="52" customFormat="1" ht="292" customHeight="1" spans="1:15">
      <c r="A5" s="65">
        <v>1</v>
      </c>
      <c r="B5" s="66" t="s">
        <v>28</v>
      </c>
      <c r="C5" s="66" t="s">
        <v>395</v>
      </c>
      <c r="D5" s="66" t="s">
        <v>396</v>
      </c>
      <c r="E5" s="67" t="s">
        <v>397</v>
      </c>
      <c r="F5" s="68" t="s">
        <v>398</v>
      </c>
      <c r="G5" s="69" t="s">
        <v>87</v>
      </c>
      <c r="H5" s="68" t="s">
        <v>399</v>
      </c>
      <c r="I5" s="67" t="s">
        <v>89</v>
      </c>
      <c r="J5" s="68" t="s">
        <v>400</v>
      </c>
      <c r="K5" s="68" t="s">
        <v>401</v>
      </c>
      <c r="L5" s="67">
        <v>1</v>
      </c>
      <c r="M5" s="67" t="s">
        <v>209</v>
      </c>
      <c r="N5" s="67" t="s">
        <v>80</v>
      </c>
      <c r="O5" s="70"/>
    </row>
    <row r="6" s="52" customFormat="1" ht="269" customHeight="1" spans="1:15">
      <c r="A6" s="71">
        <v>2</v>
      </c>
      <c r="B6" s="72"/>
      <c r="C6" s="72"/>
      <c r="D6" s="72"/>
      <c r="E6" s="73" t="s">
        <v>402</v>
      </c>
      <c r="F6" s="74" t="s">
        <v>403</v>
      </c>
      <c r="G6" s="75" t="s">
        <v>87</v>
      </c>
      <c r="H6" s="74" t="s">
        <v>404</v>
      </c>
      <c r="I6" s="73" t="s">
        <v>89</v>
      </c>
      <c r="J6" s="74" t="s">
        <v>405</v>
      </c>
      <c r="K6" s="74" t="s">
        <v>406</v>
      </c>
      <c r="L6" s="73">
        <v>1</v>
      </c>
      <c r="M6" s="73" t="s">
        <v>407</v>
      </c>
      <c r="N6" s="73" t="s">
        <v>80</v>
      </c>
      <c r="O6" s="76"/>
    </row>
  </sheetData>
  <mergeCells count="16">
    <mergeCell ref="A1:O1"/>
    <mergeCell ref="A2:O2"/>
    <mergeCell ref="G3:K3"/>
    <mergeCell ref="A3:A4"/>
    <mergeCell ref="B3:B4"/>
    <mergeCell ref="B5:B6"/>
    <mergeCell ref="C3:C4"/>
    <mergeCell ref="C5:C6"/>
    <mergeCell ref="D3:D4"/>
    <mergeCell ref="D5:D6"/>
    <mergeCell ref="E3:E4"/>
    <mergeCell ref="F3:F4"/>
    <mergeCell ref="L3:L4"/>
    <mergeCell ref="M3:M4"/>
    <mergeCell ref="N3:N4"/>
    <mergeCell ref="O3:O4"/>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zoomScale="70" zoomScaleNormal="70" workbookViewId="0">
      <pane xSplit="4" ySplit="5" topLeftCell="E6" activePane="bottomRight" state="frozen"/>
      <selection/>
      <selection pane="topRight"/>
      <selection pane="bottomLeft"/>
      <selection pane="bottomRight" activeCell="O7" sqref="O7"/>
    </sheetView>
  </sheetViews>
  <sheetFormatPr defaultColWidth="9" defaultRowHeight="13.5"/>
  <cols>
    <col min="1" max="1" width="9" style="2"/>
    <col min="2" max="2" width="10.5333333333333" style="2" customWidth="1"/>
    <col min="3" max="3" width="10.7583333333333" style="2" customWidth="1"/>
    <col min="4" max="4" width="10.875" style="2" customWidth="1"/>
    <col min="5" max="5" width="43.7583333333333" style="3" customWidth="1"/>
    <col min="6" max="6" width="45.7" style="2" customWidth="1"/>
    <col min="7" max="7" width="10.65" style="2" customWidth="1"/>
    <col min="8" max="8" width="10.2333333333333" style="2" customWidth="1"/>
    <col min="9" max="9" width="15.2333333333333" style="2" customWidth="1"/>
    <col min="10" max="10" width="26.875" style="2" hidden="1" customWidth="1"/>
    <col min="11" max="11" width="16.65" style="2" customWidth="1"/>
    <col min="12" max="12" width="16.5333333333333" style="2" hidden="1" customWidth="1"/>
    <col min="13" max="13" width="9.65" style="2" customWidth="1"/>
    <col min="14" max="15" width="15.4666666666667" style="2" customWidth="1"/>
    <col min="16" max="16" width="14.35" style="2" customWidth="1"/>
    <col min="17" max="17" width="23.5333333333333" style="2" customWidth="1"/>
    <col min="18" max="18" width="28.7" style="2" customWidth="1"/>
    <col min="19" max="19" width="23.5333333333333" style="2" customWidth="1"/>
    <col min="20" max="20" width="14" style="2" customWidth="1"/>
    <col min="21" max="21" width="27.4666666666667" style="2" customWidth="1"/>
    <col min="22" max="16384" width="9" style="2"/>
  </cols>
  <sheetData>
    <row r="1" ht="28.5" spans="1:21">
      <c r="B1" s="4" t="s">
        <v>408</v>
      </c>
      <c r="C1" s="4"/>
      <c r="D1" s="4"/>
      <c r="E1" s="5"/>
      <c r="F1" s="4"/>
      <c r="G1" s="4"/>
      <c r="H1" s="4"/>
      <c r="I1" s="4"/>
      <c r="J1" s="4"/>
      <c r="K1" s="4"/>
      <c r="L1" s="4"/>
      <c r="M1" s="4"/>
      <c r="N1" s="4"/>
      <c r="O1" s="4"/>
      <c r="P1" s="4"/>
      <c r="Q1" s="4"/>
      <c r="R1" s="4"/>
      <c r="S1" s="4"/>
      <c r="T1" s="4"/>
    </row>
    <row r="2" spans="1:21">
      <c r="A2" s="6" t="s">
        <v>1</v>
      </c>
      <c r="B2" s="6" t="s">
        <v>409</v>
      </c>
      <c r="C2" s="6" t="s">
        <v>410</v>
      </c>
      <c r="D2" s="6" t="s">
        <v>39</v>
      </c>
      <c r="E2" s="6" t="s">
        <v>411</v>
      </c>
      <c r="F2" s="6" t="s">
        <v>412</v>
      </c>
      <c r="G2" s="6" t="s">
        <v>45</v>
      </c>
      <c r="H2" s="6" t="s">
        <v>413</v>
      </c>
      <c r="I2" s="6" t="s">
        <v>46</v>
      </c>
      <c r="J2" s="6" t="s">
        <v>47</v>
      </c>
      <c r="K2" s="6" t="s">
        <v>48</v>
      </c>
      <c r="L2" s="7" t="s">
        <v>414</v>
      </c>
      <c r="M2" s="7" t="s">
        <v>415</v>
      </c>
      <c r="N2" s="38" t="s">
        <v>416</v>
      </c>
      <c r="O2" s="39" t="s">
        <v>417</v>
      </c>
      <c r="P2" s="6" t="s">
        <v>418</v>
      </c>
      <c r="Q2" s="7" t="s">
        <v>419</v>
      </c>
      <c r="R2" s="40" t="s">
        <v>420</v>
      </c>
      <c r="S2" s="7" t="s">
        <v>421</v>
      </c>
      <c r="T2" s="6" t="s">
        <v>7</v>
      </c>
    </row>
    <row r="3" spans="1:21">
      <c r="A3" s="6"/>
      <c r="B3" s="6"/>
      <c r="C3" s="6"/>
      <c r="D3" s="6"/>
      <c r="E3" s="6"/>
      <c r="F3" s="6"/>
      <c r="G3" s="6"/>
      <c r="H3" s="6"/>
      <c r="I3" s="6"/>
      <c r="J3" s="6"/>
      <c r="K3" s="6"/>
      <c r="L3" s="8"/>
      <c r="M3" s="8"/>
      <c r="N3" s="41"/>
      <c r="O3" s="39"/>
      <c r="P3" s="6"/>
      <c r="Q3" s="8"/>
      <c r="R3" s="42"/>
      <c r="S3" s="8"/>
      <c r="T3" s="6"/>
    </row>
    <row r="4" s="37" customFormat="1" ht="40.5" spans="1:21">
      <c r="A4" s="43">
        <v>1</v>
      </c>
      <c r="B4" s="43" t="s">
        <v>422</v>
      </c>
      <c r="C4" s="43" t="s">
        <v>423</v>
      </c>
      <c r="D4" s="44" t="s">
        <v>424</v>
      </c>
      <c r="E4" s="45" t="s">
        <v>425</v>
      </c>
      <c r="F4" s="45" t="s">
        <v>426</v>
      </c>
      <c r="G4" s="43"/>
      <c r="H4" s="43"/>
      <c r="I4" s="43"/>
      <c r="J4" s="43"/>
      <c r="K4" s="43"/>
      <c r="L4" s="43"/>
      <c r="M4" s="43"/>
      <c r="N4" s="46">
        <v>0</v>
      </c>
      <c r="O4" s="43">
        <v>1</v>
      </c>
      <c r="P4" s="43"/>
      <c r="Q4" s="43"/>
      <c r="R4" s="43"/>
      <c r="S4" s="43" t="s">
        <v>427</v>
      </c>
      <c r="T4" s="43" t="s">
        <v>428</v>
      </c>
    </row>
    <row r="5" s="1" customFormat="1" ht="115" hidden="1" customHeight="1" spans="1:21">
      <c r="A5" s="12">
        <v>2</v>
      </c>
      <c r="B5" s="13" t="s">
        <v>24</v>
      </c>
      <c r="C5" s="14" t="s">
        <v>381</v>
      </c>
      <c r="D5" s="15" t="s">
        <v>429</v>
      </c>
      <c r="E5" s="11" t="s">
        <v>430</v>
      </c>
      <c r="F5" s="11" t="s">
        <v>431</v>
      </c>
      <c r="G5" s="10" t="s">
        <v>432</v>
      </c>
      <c r="H5" s="10" t="s">
        <v>433</v>
      </c>
      <c r="I5" s="10" t="s">
        <v>384</v>
      </c>
      <c r="J5" s="10" t="s">
        <v>355</v>
      </c>
      <c r="K5" s="10" t="s">
        <v>434</v>
      </c>
      <c r="L5" s="10"/>
      <c r="M5" s="10">
        <v>2</v>
      </c>
      <c r="N5" s="10"/>
      <c r="O5" s="10">
        <v>1</v>
      </c>
      <c r="P5" s="10" t="s">
        <v>435</v>
      </c>
      <c r="Q5" s="10" t="s">
        <v>60</v>
      </c>
      <c r="R5" s="16" t="s">
        <v>436</v>
      </c>
      <c r="S5" s="10" t="s">
        <v>437</v>
      </c>
      <c r="T5" s="9"/>
    </row>
    <row r="6" s="1" customFormat="1" ht="135" spans="1:21">
      <c r="A6" s="17">
        <v>3</v>
      </c>
      <c r="B6" s="13"/>
      <c r="C6" s="14"/>
      <c r="D6" s="47" t="s">
        <v>382</v>
      </c>
      <c r="E6" s="19" t="s">
        <v>438</v>
      </c>
      <c r="F6" s="19" t="s">
        <v>439</v>
      </c>
      <c r="G6" s="13" t="s">
        <v>440</v>
      </c>
      <c r="H6" s="13" t="s">
        <v>441</v>
      </c>
      <c r="I6" s="13" t="s">
        <v>384</v>
      </c>
      <c r="J6" s="13" t="s">
        <v>355</v>
      </c>
      <c r="K6" s="47" t="s">
        <v>442</v>
      </c>
      <c r="L6" s="13"/>
      <c r="M6" s="13">
        <v>0</v>
      </c>
      <c r="N6" s="13">
        <v>1</v>
      </c>
      <c r="O6" s="46">
        <v>2</v>
      </c>
      <c r="P6" s="13" t="s">
        <v>385</v>
      </c>
      <c r="Q6" s="13" t="s">
        <v>60</v>
      </c>
      <c r="R6" s="20" t="s">
        <v>436</v>
      </c>
      <c r="S6" s="13" t="s">
        <v>443</v>
      </c>
      <c r="T6" s="13" t="s">
        <v>444</v>
      </c>
      <c r="U6" s="47" t="s">
        <v>445</v>
      </c>
    </row>
    <row r="7" s="1" customFormat="1" ht="108" spans="1:21">
      <c r="A7" s="12">
        <v>4</v>
      </c>
      <c r="B7" s="13"/>
      <c r="C7" s="14"/>
      <c r="D7" s="47" t="s">
        <v>386</v>
      </c>
      <c r="E7" s="19" t="s">
        <v>446</v>
      </c>
      <c r="F7" s="19" t="s">
        <v>447</v>
      </c>
      <c r="G7" s="13" t="s">
        <v>440</v>
      </c>
      <c r="H7" s="13" t="s">
        <v>441</v>
      </c>
      <c r="I7" s="13" t="s">
        <v>384</v>
      </c>
      <c r="J7" s="13" t="s">
        <v>355</v>
      </c>
      <c r="K7" s="47" t="s">
        <v>442</v>
      </c>
      <c r="L7" s="13"/>
      <c r="M7" s="13">
        <v>1</v>
      </c>
      <c r="N7" s="13">
        <v>1</v>
      </c>
      <c r="O7" s="13">
        <v>1</v>
      </c>
      <c r="P7" s="13" t="s">
        <v>385</v>
      </c>
      <c r="Q7" s="13" t="s">
        <v>60</v>
      </c>
      <c r="R7" s="21" t="s">
        <v>448</v>
      </c>
      <c r="S7" s="13" t="s">
        <v>443</v>
      </c>
      <c r="T7" s="13" t="s">
        <v>444</v>
      </c>
      <c r="U7" s="47" t="s">
        <v>449</v>
      </c>
    </row>
    <row r="8" s="1" customFormat="1" ht="189" spans="1:21">
      <c r="A8" s="12">
        <v>5</v>
      </c>
      <c r="B8" s="13"/>
      <c r="C8" s="14"/>
      <c r="D8" s="47" t="s">
        <v>389</v>
      </c>
      <c r="E8" s="19" t="s">
        <v>450</v>
      </c>
      <c r="F8" s="19" t="s">
        <v>451</v>
      </c>
      <c r="G8" s="13" t="s">
        <v>432</v>
      </c>
      <c r="H8" s="13" t="s">
        <v>441</v>
      </c>
      <c r="I8" s="13" t="s">
        <v>391</v>
      </c>
      <c r="J8" s="13" t="s">
        <v>355</v>
      </c>
      <c r="K8" s="13" t="s">
        <v>442</v>
      </c>
      <c r="L8" s="13"/>
      <c r="M8" s="46">
        <v>1</v>
      </c>
      <c r="N8" s="13">
        <v>2</v>
      </c>
      <c r="O8" s="13">
        <v>1</v>
      </c>
      <c r="P8" s="13" t="s">
        <v>452</v>
      </c>
      <c r="Q8" s="13" t="s">
        <v>60</v>
      </c>
      <c r="R8" s="20" t="s">
        <v>453</v>
      </c>
      <c r="S8" s="13" t="s">
        <v>454</v>
      </c>
      <c r="T8" s="13" t="s">
        <v>444</v>
      </c>
      <c r="U8" s="13" t="s">
        <v>455</v>
      </c>
    </row>
    <row r="9" s="1" customFormat="1" ht="108" spans="1:21">
      <c r="A9" s="12">
        <v>6</v>
      </c>
      <c r="B9" s="13"/>
      <c r="C9" s="23"/>
      <c r="D9" s="47" t="s">
        <v>456</v>
      </c>
      <c r="E9" s="27" t="s">
        <v>457</v>
      </c>
      <c r="F9" s="27" t="s">
        <v>458</v>
      </c>
      <c r="G9" s="13" t="s">
        <v>432</v>
      </c>
      <c r="H9" s="13" t="s">
        <v>459</v>
      </c>
      <c r="I9" s="13" t="s">
        <v>460</v>
      </c>
      <c r="J9" s="13" t="s">
        <v>355</v>
      </c>
      <c r="K9" s="13" t="s">
        <v>442</v>
      </c>
      <c r="L9" s="13"/>
      <c r="M9" s="13">
        <v>0</v>
      </c>
      <c r="N9" s="13">
        <v>0</v>
      </c>
      <c r="O9" s="13">
        <v>1</v>
      </c>
      <c r="P9" s="13" t="s">
        <v>385</v>
      </c>
      <c r="Q9" s="13" t="s">
        <v>60</v>
      </c>
      <c r="R9" s="20" t="s">
        <v>461</v>
      </c>
      <c r="S9" s="13" t="s">
        <v>437</v>
      </c>
      <c r="T9" s="13" t="s">
        <v>462</v>
      </c>
      <c r="U9" s="13" t="s">
        <v>455</v>
      </c>
    </row>
    <row r="10" s="1" customFormat="1" ht="108" hidden="1" spans="1:21">
      <c r="A10" s="12">
        <v>7</v>
      </c>
      <c r="B10" s="13"/>
      <c r="C10" s="24" t="s">
        <v>463</v>
      </c>
      <c r="D10" s="18" t="s">
        <v>464</v>
      </c>
      <c r="E10" s="27" t="s">
        <v>465</v>
      </c>
      <c r="F10" s="27" t="s">
        <v>466</v>
      </c>
      <c r="G10" s="13" t="s">
        <v>432</v>
      </c>
      <c r="H10" s="13" t="s">
        <v>467</v>
      </c>
      <c r="I10" s="13" t="s">
        <v>468</v>
      </c>
      <c r="J10" s="13" t="s">
        <v>355</v>
      </c>
      <c r="K10" s="13" t="s">
        <v>442</v>
      </c>
      <c r="L10" s="13"/>
      <c r="M10" s="13">
        <v>1</v>
      </c>
      <c r="N10" s="13"/>
      <c r="O10" s="13">
        <v>1</v>
      </c>
      <c r="P10" s="13" t="s">
        <v>469</v>
      </c>
      <c r="Q10" s="13" t="s">
        <v>60</v>
      </c>
      <c r="R10" s="18" t="s">
        <v>470</v>
      </c>
      <c r="S10" s="13" t="s">
        <v>437</v>
      </c>
      <c r="T10" s="13" t="s">
        <v>462</v>
      </c>
      <c r="U10" s="13"/>
    </row>
    <row r="11" s="1" customFormat="1" ht="148.5" hidden="1" spans="1:21">
      <c r="A11" s="12">
        <v>8</v>
      </c>
      <c r="B11" s="13"/>
      <c r="C11" s="14"/>
      <c r="D11" s="18" t="s">
        <v>471</v>
      </c>
      <c r="E11" s="27" t="s">
        <v>472</v>
      </c>
      <c r="F11" s="27" t="s">
        <v>473</v>
      </c>
      <c r="G11" s="13" t="s">
        <v>432</v>
      </c>
      <c r="H11" s="13" t="s">
        <v>467</v>
      </c>
      <c r="I11" s="13" t="s">
        <v>474</v>
      </c>
      <c r="J11" s="13" t="s">
        <v>355</v>
      </c>
      <c r="K11" s="13" t="s">
        <v>442</v>
      </c>
      <c r="L11" s="13"/>
      <c r="M11" s="13">
        <v>0</v>
      </c>
      <c r="N11" s="13"/>
      <c r="O11" s="13">
        <v>1</v>
      </c>
      <c r="P11" s="13" t="s">
        <v>469</v>
      </c>
      <c r="Q11" s="13" t="s">
        <v>60</v>
      </c>
      <c r="R11" s="13" t="s">
        <v>475</v>
      </c>
      <c r="S11" s="13" t="s">
        <v>437</v>
      </c>
      <c r="T11" s="13" t="s">
        <v>462</v>
      </c>
      <c r="U11" s="13"/>
    </row>
    <row r="12" s="1" customFormat="1" ht="121.5" spans="1:21">
      <c r="A12" s="12">
        <v>9</v>
      </c>
      <c r="B12" s="13"/>
      <c r="C12" s="23"/>
      <c r="D12" s="47" t="s">
        <v>476</v>
      </c>
      <c r="E12" s="27" t="s">
        <v>477</v>
      </c>
      <c r="F12" s="27" t="s">
        <v>478</v>
      </c>
      <c r="G12" s="13" t="s">
        <v>330</v>
      </c>
      <c r="H12" s="13" t="s">
        <v>459</v>
      </c>
      <c r="I12" s="13" t="s">
        <v>479</v>
      </c>
      <c r="J12" s="13" t="s">
        <v>355</v>
      </c>
      <c r="K12" s="13" t="s">
        <v>442</v>
      </c>
      <c r="L12" s="13"/>
      <c r="M12" s="13">
        <v>6</v>
      </c>
      <c r="N12" s="13">
        <v>5</v>
      </c>
      <c r="O12" s="46">
        <v>8</v>
      </c>
      <c r="P12" s="13" t="s">
        <v>480</v>
      </c>
      <c r="Q12" s="13" t="s">
        <v>60</v>
      </c>
      <c r="R12" s="13" t="s">
        <v>481</v>
      </c>
      <c r="S12" s="13" t="s">
        <v>482</v>
      </c>
      <c r="T12" s="13" t="s">
        <v>483</v>
      </c>
      <c r="U12" s="13" t="s">
        <v>484</v>
      </c>
    </row>
    <row r="13" s="1" customFormat="1" ht="189" hidden="1" spans="1:21">
      <c r="A13" s="12">
        <v>10</v>
      </c>
      <c r="B13" s="13"/>
      <c r="C13" s="24" t="s">
        <v>485</v>
      </c>
      <c r="D13" s="48" t="s">
        <v>486</v>
      </c>
      <c r="E13" s="49" t="s">
        <v>487</v>
      </c>
      <c r="F13" s="49" t="s">
        <v>488</v>
      </c>
      <c r="G13" s="48" t="s">
        <v>432</v>
      </c>
      <c r="H13" s="48" t="s">
        <v>467</v>
      </c>
      <c r="I13" s="48" t="s">
        <v>489</v>
      </c>
      <c r="J13" s="48" t="s">
        <v>355</v>
      </c>
      <c r="K13" s="48" t="s">
        <v>490</v>
      </c>
      <c r="L13" s="48"/>
      <c r="M13" s="48">
        <v>1</v>
      </c>
      <c r="N13" s="48"/>
      <c r="O13" s="48">
        <v>1</v>
      </c>
      <c r="P13" s="48" t="s">
        <v>469</v>
      </c>
      <c r="Q13" s="48" t="s">
        <v>60</v>
      </c>
      <c r="R13" s="48" t="s">
        <v>491</v>
      </c>
      <c r="S13" s="48" t="s">
        <v>492</v>
      </c>
      <c r="T13" s="48"/>
    </row>
    <row r="14" s="1" customFormat="1" ht="220" hidden="1" customHeight="1" spans="1:21">
      <c r="A14" s="12">
        <v>11</v>
      </c>
      <c r="B14" s="13"/>
      <c r="C14" s="14"/>
      <c r="D14" s="48" t="s">
        <v>493</v>
      </c>
      <c r="E14" s="49" t="s">
        <v>494</v>
      </c>
      <c r="F14" s="49" t="s">
        <v>495</v>
      </c>
      <c r="G14" s="48" t="s">
        <v>432</v>
      </c>
      <c r="H14" s="48" t="s">
        <v>467</v>
      </c>
      <c r="I14" s="48" t="s">
        <v>496</v>
      </c>
      <c r="J14" s="48" t="s">
        <v>355</v>
      </c>
      <c r="K14" s="48" t="s">
        <v>442</v>
      </c>
      <c r="L14" s="48"/>
      <c r="M14" s="48">
        <v>0</v>
      </c>
      <c r="N14" s="48"/>
      <c r="O14" s="48">
        <v>1</v>
      </c>
      <c r="P14" s="48" t="s">
        <v>469</v>
      </c>
      <c r="Q14" s="48" t="s">
        <v>60</v>
      </c>
      <c r="R14" s="48" t="s">
        <v>497</v>
      </c>
      <c r="S14" s="48" t="s">
        <v>492</v>
      </c>
      <c r="T14" s="48" t="s">
        <v>444</v>
      </c>
    </row>
    <row r="15" s="1" customFormat="1" ht="121.5" hidden="1" spans="1:21">
      <c r="A15" s="12">
        <v>12</v>
      </c>
      <c r="B15" s="13"/>
      <c r="C15" s="23"/>
      <c r="D15" s="18" t="s">
        <v>498</v>
      </c>
      <c r="E15" s="27" t="s">
        <v>499</v>
      </c>
      <c r="F15" s="27" t="s">
        <v>478</v>
      </c>
      <c r="G15" s="13" t="s">
        <v>330</v>
      </c>
      <c r="H15" s="13" t="s">
        <v>459</v>
      </c>
      <c r="I15" s="13" t="s">
        <v>479</v>
      </c>
      <c r="J15" s="13" t="s">
        <v>355</v>
      </c>
      <c r="K15" s="13" t="s">
        <v>442</v>
      </c>
      <c r="L15" s="13"/>
      <c r="M15" s="13">
        <f>0+2</f>
        <v>2</v>
      </c>
      <c r="N15" s="13"/>
      <c r="O15" s="13">
        <v>1</v>
      </c>
      <c r="P15" s="13" t="s">
        <v>480</v>
      </c>
      <c r="Q15" s="13" t="s">
        <v>60</v>
      </c>
      <c r="R15" s="13" t="s">
        <v>500</v>
      </c>
      <c r="S15" s="13" t="s">
        <v>443</v>
      </c>
      <c r="T15" s="13" t="s">
        <v>501</v>
      </c>
    </row>
    <row r="16" s="1" customFormat="1" ht="108" hidden="1" spans="1:21">
      <c r="A16" s="12">
        <v>13</v>
      </c>
      <c r="B16" s="13"/>
      <c r="C16" s="28" t="s">
        <v>396</v>
      </c>
      <c r="D16" s="18" t="s">
        <v>502</v>
      </c>
      <c r="E16" s="27" t="s">
        <v>503</v>
      </c>
      <c r="F16" s="27" t="s">
        <v>504</v>
      </c>
      <c r="G16" s="13" t="s">
        <v>432</v>
      </c>
      <c r="H16" s="13" t="s">
        <v>467</v>
      </c>
      <c r="I16" s="13" t="s">
        <v>474</v>
      </c>
      <c r="J16" s="13" t="s">
        <v>355</v>
      </c>
      <c r="K16" s="13" t="s">
        <v>505</v>
      </c>
      <c r="L16" s="13"/>
      <c r="M16" s="13">
        <v>2</v>
      </c>
      <c r="N16" s="13"/>
      <c r="O16" s="13">
        <v>2</v>
      </c>
      <c r="P16" s="13" t="s">
        <v>506</v>
      </c>
      <c r="Q16" s="13" t="s">
        <v>60</v>
      </c>
      <c r="R16" s="13" t="s">
        <v>507</v>
      </c>
      <c r="S16" s="13" t="s">
        <v>443</v>
      </c>
      <c r="T16" s="13"/>
    </row>
    <row r="17" s="1" customFormat="1" hidden="1" spans="1:20">
      <c r="A17" s="12"/>
      <c r="B17" s="13"/>
      <c r="C17" s="12" t="s">
        <v>508</v>
      </c>
      <c r="D17" s="29"/>
      <c r="E17" s="29"/>
      <c r="F17" s="29"/>
      <c r="G17" s="29"/>
      <c r="H17" s="29"/>
      <c r="I17" s="29"/>
      <c r="J17" s="29"/>
      <c r="K17" s="28"/>
      <c r="L17" s="20"/>
      <c r="M17" s="20">
        <f>SUM(M5:M16)</f>
        <v>16</v>
      </c>
      <c r="N17" s="20"/>
      <c r="O17" s="13">
        <f>SUM(O5:O16)</f>
        <v>21</v>
      </c>
      <c r="P17" s="13"/>
      <c r="Q17" s="13"/>
      <c r="R17" s="13"/>
      <c r="S17" s="13"/>
      <c r="T17" s="13"/>
    </row>
    <row r="18" s="1" customFormat="1" hidden="1" spans="1:20">
      <c r="A18" s="12" t="s">
        <v>509</v>
      </c>
      <c r="B18" s="29"/>
      <c r="C18" s="29"/>
      <c r="D18" s="29"/>
      <c r="E18" s="29"/>
      <c r="F18" s="29"/>
      <c r="G18" s="29"/>
      <c r="H18" s="29"/>
      <c r="I18" s="29"/>
      <c r="J18" s="29"/>
      <c r="K18" s="28"/>
      <c r="L18" s="20"/>
      <c r="M18" s="20">
        <v>21</v>
      </c>
      <c r="N18" s="20"/>
      <c r="O18" s="13">
        <f>SUM(O4:O16)</f>
        <v>22</v>
      </c>
      <c r="P18" s="13"/>
      <c r="Q18" s="13"/>
      <c r="R18" s="13"/>
      <c r="S18" s="13"/>
      <c r="T18" s="13"/>
    </row>
    <row r="19" s="1" customFormat="1" spans="1:20">
      <c r="E19" s="50"/>
      <c r="O19" s="1">
        <f>O12+O9+O8+O7+O6+O4</f>
        <v>14</v>
      </c>
    </row>
    <row r="20" s="1" customFormat="1" spans="1:20">
      <c r="E20" s="50"/>
    </row>
    <row r="21" s="1" customFormat="1" spans="1:20">
      <c r="E21" s="50"/>
    </row>
    <row r="22" s="1" customFormat="1" spans="1:20">
      <c r="E22" s="50"/>
    </row>
    <row r="23" s="1" customFormat="1" spans="1:20">
      <c r="E23" s="50"/>
    </row>
  </sheetData>
  <mergeCells count="27">
    <mergeCell ref="B1:T1"/>
    <mergeCell ref="C17:K17"/>
    <mergeCell ref="A18:K18"/>
    <mergeCell ref="A2:A3"/>
    <mergeCell ref="B2:B3"/>
    <mergeCell ref="B5:B17"/>
    <mergeCell ref="C2:C3"/>
    <mergeCell ref="C5:C9"/>
    <mergeCell ref="C10:C12"/>
    <mergeCell ref="C13:C15"/>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报名指引</vt:lpstr>
      <vt:lpstr>青岛海检集团有限公司</vt:lpstr>
      <vt:lpstr>海检检测有限公司</vt:lpstr>
      <vt:lpstr>青岛海上综合试验场有限公司</vt:lpstr>
      <vt:lpstr>青岛检测认证集团有限公司</vt:lpstr>
      <vt:lpstr>青岛海洋工程水下设备检测有限公司</vt:lpstr>
      <vt:lpstr>海研芯（青岛）测控技术有限公司</vt:lpstr>
      <vt:lpstr>蛟龙（青岛）绳缆检测认证有限公司</vt:lpstr>
      <vt:lpstr>20260511需求</vt:lpstr>
      <vt:lpstr>2026招聘计划</vt:lpstr>
      <vt:lpstr>2026年第一批招聘计划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zzrzb</cp:lastModifiedBy>
  <dcterms:created xsi:type="dcterms:W3CDTF">2026-03-10T02:38:00Z</dcterms:created>
  <dcterms:modified xsi:type="dcterms:W3CDTF">2026-07-06T05:50:40Z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40AEC532E9C44ACCBCB01B02EF84410E_13</vt:lpwstr>
  </property>
  <property fmtid="{D5CDD505-2E9C-101B-9397-08002B2CF9AE}" pid="3" name="KSOProductBuildVer">
    <vt:lpwstr>2052-12.1.0.26895</vt:lpwstr>
  </property>
  <property fmtid="{D5CDD505-2E9C-101B-9397-08002B2CF9AE}" pid="4" name="CalculationRule">
    <vt:i4>1</vt:i4>
  </property>
</Properties>
</file>