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原数名</t>
        </r>
      </text>
    </comment>
    <comment ref="K1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原不限</t>
        </r>
      </text>
    </comment>
    <comment ref="K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原不限</t>
        </r>
      </text>
    </comment>
    <comment ref="K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原不限</t>
        </r>
      </text>
    </comment>
    <comment ref="K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原不限</t>
        </r>
      </text>
    </comment>
  </commentList>
</comments>
</file>

<file path=xl/sharedStrings.xml><?xml version="1.0" encoding="utf-8"?>
<sst xmlns="http://schemas.openxmlformats.org/spreadsheetml/2006/main" count="1721" uniqueCount="913">
  <si>
    <t>附件</t>
  </si>
  <si>
    <t>云县零工市场岗位表</t>
  </si>
  <si>
    <t>序号</t>
  </si>
  <si>
    <t>县（市、区）名称</t>
  </si>
  <si>
    <t>县区摸排企业数量</t>
  </si>
  <si>
    <t>县区企业有用工需求数量</t>
  </si>
  <si>
    <t>单位名称</t>
  </si>
  <si>
    <t>用工需求</t>
  </si>
  <si>
    <t>其他
要求</t>
  </si>
  <si>
    <t>联系人</t>
  </si>
  <si>
    <t>联系
电话</t>
  </si>
  <si>
    <t>备注</t>
  </si>
  <si>
    <t>需求岗位</t>
  </si>
  <si>
    <t>专业</t>
  </si>
  <si>
    <t>学历</t>
  </si>
  <si>
    <t>年龄</t>
  </si>
  <si>
    <t>性别</t>
  </si>
  <si>
    <t>招聘人数</t>
  </si>
  <si>
    <t>薪资
待遇</t>
  </si>
  <si>
    <t>临翔区</t>
  </si>
  <si>
    <r>
      <rPr>
        <b/>
        <sz val="12"/>
        <rFont val="宋体"/>
        <charset val="204"/>
      </rPr>
      <t>7户114个招聘岗位</t>
    </r>
    <r>
      <rPr>
        <b/>
        <sz val="12"/>
        <color rgb="FFFF0000"/>
        <rFont val="宋体"/>
        <charset val="204"/>
      </rPr>
      <t>（其中重点企业4户40个招聘岗位）</t>
    </r>
  </si>
  <si>
    <t>临沧粤电能源有限公司</t>
  </si>
  <si>
    <t>电站运行维护</t>
  </si>
  <si>
    <t>18岁以上</t>
  </si>
  <si>
    <t>男</t>
  </si>
  <si>
    <t>面议</t>
  </si>
  <si>
    <t>重点企业</t>
  </si>
  <si>
    <t>中国邮政</t>
  </si>
  <si>
    <t>网点营业员</t>
  </si>
  <si>
    <t>不限</t>
  </si>
  <si>
    <t>25-35岁</t>
  </si>
  <si>
    <t>女性</t>
  </si>
  <si>
    <t>有经验试用期2800/月
           无经验试用期2600/月
           转正3000元/月</t>
  </si>
  <si>
    <t>会简单的电脑操作，会打字</t>
  </si>
  <si>
    <t>王红林</t>
  </si>
  <si>
    <t>0883-6667766  19308838886</t>
  </si>
  <si>
    <t>广东长实通信科技有限公司临沧分公司</t>
  </si>
  <si>
    <t>通信维护</t>
  </si>
  <si>
    <t>通信资料员</t>
  </si>
  <si>
    <t>临沧慧泽企业管理有限公司</t>
  </si>
  <si>
    <t>电话客服（双休）</t>
  </si>
  <si>
    <t>3000-8000</t>
  </si>
  <si>
    <t>李女士</t>
  </si>
  <si>
    <t>会计</t>
  </si>
  <si>
    <t>会计，财务相关专业</t>
  </si>
  <si>
    <t>专科以上</t>
  </si>
  <si>
    <t>外务会计</t>
  </si>
  <si>
    <t>临沧翔和物业管理有限公司</t>
  </si>
  <si>
    <t>客房服务员</t>
  </si>
  <si>
    <t>初中以上</t>
  </si>
  <si>
    <t>潘总</t>
  </si>
  <si>
    <t>厅面、会议服务员</t>
  </si>
  <si>
    <t>2800-4200</t>
  </si>
  <si>
    <t>工程维修人员</t>
  </si>
  <si>
    <t>面议（或3500起）</t>
  </si>
  <si>
    <t>厨工（切配、煮饭、砍剁、洗碗、捡菜）</t>
  </si>
  <si>
    <t>小超市员工</t>
  </si>
  <si>
    <t>2800-3500</t>
  </si>
  <si>
    <t>面点师（中、西）</t>
  </si>
  <si>
    <t>凉菜制作人员</t>
  </si>
  <si>
    <t>水果间、饮品师</t>
  </si>
  <si>
    <t>公卫员工</t>
  </si>
  <si>
    <t>理发师</t>
  </si>
  <si>
    <t>餐厅主管</t>
  </si>
  <si>
    <t>5000-5500</t>
  </si>
  <si>
    <t>客房主管</t>
  </si>
  <si>
    <t>保安队长</t>
  </si>
  <si>
    <t>保安</t>
  </si>
  <si>
    <t>3000，上一休一</t>
  </si>
  <si>
    <t>临沧市乡村产业发展集团有限公司</t>
  </si>
  <si>
    <t>生产管理岗</t>
  </si>
  <si>
    <t>机械类，自动化类，食品科学与工程类</t>
  </si>
  <si>
    <t>本科以上</t>
  </si>
  <si>
    <t>按国家有关规定和公司薪酬自由度执行</t>
  </si>
  <si>
    <t>0883-6669998、19008833937（杨老师）、15825000309（唐老师）、18288334395（周老师）。</t>
  </si>
  <si>
    <t>研发岗</t>
  </si>
  <si>
    <t>食品质量与安全，食品科学与工程，食品科学与健康</t>
  </si>
  <si>
    <t>生产岗</t>
  </si>
  <si>
    <t>销售</t>
  </si>
  <si>
    <t>综合岗</t>
  </si>
  <si>
    <t>物资后勤岗</t>
  </si>
  <si>
    <t>汉语言文学</t>
  </si>
  <si>
    <t>茶咖管理岗</t>
  </si>
  <si>
    <t>生产经营岗</t>
  </si>
  <si>
    <t xml:space="preserve">林业类，农业类，环境类相关专业 </t>
  </si>
  <si>
    <t>销售岗</t>
  </si>
  <si>
    <t>市场营销</t>
  </si>
  <si>
    <t>财税岗</t>
  </si>
  <si>
    <t xml:space="preserve">会计学，财务管理，审计，税收等相关专业 </t>
  </si>
  <si>
    <t>临沧市国有资本投资运营集团有限公司</t>
  </si>
  <si>
    <t>集团总部</t>
  </si>
  <si>
    <t>年度基本收+年度绩效+年终奖金</t>
  </si>
  <si>
    <t>李老师 18288360744，办公室 0883-2145701</t>
  </si>
  <si>
    <t>子公司</t>
  </si>
  <si>
    <t>临翔区  小计</t>
  </si>
  <si>
    <t xml:space="preserve">双江自治县  </t>
  </si>
  <si>
    <r>
      <rPr>
        <b/>
        <sz val="12"/>
        <rFont val="宋体"/>
        <charset val="204"/>
      </rPr>
      <t>10户69个招聘岗位</t>
    </r>
    <r>
      <rPr>
        <b/>
        <sz val="12"/>
        <color rgb="FFFF0000"/>
        <rFont val="宋体"/>
        <charset val="204"/>
      </rPr>
      <t>（其中重点企业2户3个招聘岗位）</t>
    </r>
  </si>
  <si>
    <t>中国电子科技集团公司第二十二研究所</t>
  </si>
  <si>
    <t>门卫</t>
  </si>
  <si>
    <t>60岁以内</t>
  </si>
  <si>
    <t>杨建兵</t>
  </si>
  <si>
    <t>双江富鸿木材加工有限公司</t>
  </si>
  <si>
    <t>操作工</t>
  </si>
  <si>
    <t>初中</t>
  </si>
  <si>
    <t>20-55岁</t>
  </si>
  <si>
    <t>李巧</t>
  </si>
  <si>
    <t>双江天顺保安服务有限公司</t>
  </si>
  <si>
    <t>小学及以上</t>
  </si>
  <si>
    <t>18-58岁</t>
  </si>
  <si>
    <t>2000-2200</t>
  </si>
  <si>
    <t>孙经理</t>
  </si>
  <si>
    <t>云南双江自治县勐库镇丰华茶厂</t>
  </si>
  <si>
    <t>行政办公室人员</t>
  </si>
  <si>
    <t>专科及以上</t>
  </si>
  <si>
    <t>30岁以下</t>
  </si>
  <si>
    <t>张世虹</t>
  </si>
  <si>
    <t>车间工人</t>
  </si>
  <si>
    <t>40岁以下</t>
  </si>
  <si>
    <t>3500-4000</t>
  </si>
  <si>
    <t>盛宴（双江）食品综合供销有限公司</t>
  </si>
  <si>
    <t>配送公司管理人员</t>
  </si>
  <si>
    <t>大专及以上</t>
  </si>
  <si>
    <t>35-55</t>
  </si>
  <si>
    <t>3500-5500</t>
  </si>
  <si>
    <t>彭女士</t>
  </si>
  <si>
    <t>配送驾驶员</t>
  </si>
  <si>
    <t>35-50</t>
  </si>
  <si>
    <t>超市储备干部</t>
  </si>
  <si>
    <t>3500-6000</t>
  </si>
  <si>
    <t>财会专业</t>
  </si>
  <si>
    <t>25-55</t>
  </si>
  <si>
    <t>5000-7000</t>
  </si>
  <si>
    <t>农夫山泉轿子雪山（云南）饮用水有限公司</t>
  </si>
  <si>
    <t>制造技术员</t>
  </si>
  <si>
    <t>机械、机电、电气、自动化、计算机等工科类专业</t>
  </si>
  <si>
    <t>35岁以内</t>
  </si>
  <si>
    <t>5000-8000</t>
  </si>
  <si>
    <t>毕女士</t>
  </si>
  <si>
    <t>电气工程师</t>
  </si>
  <si>
    <t>电气工程、自动化等相关专业</t>
  </si>
  <si>
    <t>8000-13000</t>
  </si>
  <si>
    <t>叉车工</t>
  </si>
  <si>
    <t>35岁以下</t>
  </si>
  <si>
    <t>4000-6000</t>
  </si>
  <si>
    <t>机械工程、机电一体化、自动化控制</t>
  </si>
  <si>
    <t>女性优先</t>
  </si>
  <si>
    <t>设备工程师
（注塑保全工程师）</t>
  </si>
  <si>
    <t>8000-11000</t>
  </si>
  <si>
    <t>中国人寿保险股份有限公司双江县支公司</t>
  </si>
  <si>
    <t>保单服务专员</t>
  </si>
  <si>
    <t>25岁以上</t>
  </si>
  <si>
    <t>3000-5000</t>
  </si>
  <si>
    <t>周老师</t>
  </si>
  <si>
    <t>云南双江天福茶业有限公司</t>
  </si>
  <si>
    <t>财会人员</t>
  </si>
  <si>
    <t>财务、茶学、食品工程、工商管理等相关专业优先</t>
  </si>
  <si>
    <t>全日制中专及以上</t>
  </si>
  <si>
    <t>30周岁以下</t>
  </si>
  <si>
    <t>基本工资（2800元）+学历补贴+工龄补贴+五险+双休+法定节假日带薪休假+年假</t>
  </si>
  <si>
    <t>王女士</t>
  </si>
  <si>
    <t>生产</t>
  </si>
  <si>
    <t>品控</t>
  </si>
  <si>
    <t>仓储</t>
  </si>
  <si>
    <t>配送储备干部</t>
  </si>
  <si>
    <t>双江清邑环卫有限公司</t>
  </si>
  <si>
    <t>财会相关专业</t>
  </si>
  <si>
    <t>熊经理</t>
  </si>
  <si>
    <t>云南双江俸和茶业有限公司</t>
  </si>
  <si>
    <t>出纳</t>
  </si>
  <si>
    <t>会计学、财务管理等财务相关专业</t>
  </si>
  <si>
    <t>3500—4300</t>
  </si>
  <si>
    <t>杨女士</t>
  </si>
  <si>
    <t>双江自治县  小计</t>
  </si>
  <si>
    <t xml:space="preserve">沧源县   </t>
  </si>
  <si>
    <r>
      <rPr>
        <b/>
        <sz val="12"/>
        <rFont val="宋体"/>
        <charset val="204"/>
      </rPr>
      <t>14户357个招聘岗位</t>
    </r>
    <r>
      <rPr>
        <b/>
        <sz val="12"/>
        <color rgb="FFFF0000"/>
        <rFont val="宋体"/>
        <charset val="204"/>
      </rPr>
      <t>（其中重点企业7户34个招聘岗位</t>
    </r>
    <r>
      <rPr>
        <b/>
        <sz val="12"/>
        <rFont val="宋体"/>
        <charset val="204"/>
      </rPr>
      <t>）</t>
    </r>
  </si>
  <si>
    <t>沧源县金佤国际酒店</t>
  </si>
  <si>
    <t>服务员</t>
  </si>
  <si>
    <t>50岁以下</t>
  </si>
  <si>
    <t>沧源百大贸易有限公司</t>
  </si>
  <si>
    <t>售货员</t>
  </si>
  <si>
    <t>民洁城市服务（沧源）有限公司</t>
  </si>
  <si>
    <t>保洁员</t>
  </si>
  <si>
    <t>55岁以下</t>
  </si>
  <si>
    <t>沧源县茂名华建投资有限责任公司</t>
  </si>
  <si>
    <t>割胶工</t>
  </si>
  <si>
    <t>3000元以上</t>
  </si>
  <si>
    <t>沧源县天天购物广场</t>
  </si>
  <si>
    <t>沧源福泰物业有限责任公司</t>
  </si>
  <si>
    <t>沧源巴饶装饰工程有限公司</t>
  </si>
  <si>
    <t>新媒体/网络营销专员</t>
  </si>
  <si>
    <t>45岁以下</t>
  </si>
  <si>
    <t>2500元+提成</t>
  </si>
  <si>
    <t>沧源天天购物广场</t>
  </si>
  <si>
    <t>会计学</t>
  </si>
  <si>
    <t>20岁以上</t>
  </si>
  <si>
    <t>无</t>
  </si>
  <si>
    <t>李先生</t>
  </si>
  <si>
    <t>08837125111</t>
  </si>
  <si>
    <t>百托康养</t>
  </si>
  <si>
    <t>养老院院长/出纳</t>
  </si>
  <si>
    <t>老年保健与护理类专业</t>
  </si>
  <si>
    <t>本科（全日制）</t>
  </si>
  <si>
    <t>25-40周岁</t>
  </si>
  <si>
    <t>男性</t>
  </si>
  <si>
    <t>4000+</t>
  </si>
  <si>
    <t>杨先生</t>
  </si>
  <si>
    <t>中国石化加油站</t>
  </si>
  <si>
    <t>加油员</t>
  </si>
  <si>
    <t>陈先生</t>
  </si>
  <si>
    <t>阿佤立新度假民宿</t>
  </si>
  <si>
    <t>前台</t>
  </si>
  <si>
    <t>鲁女士</t>
  </si>
  <si>
    <t>沧源县国门医院</t>
  </si>
  <si>
    <t>22岁以上</t>
  </si>
  <si>
    <t>吴先生</t>
  </si>
  <si>
    <t>沧源县湄公河旅游发展有限公司</t>
  </si>
  <si>
    <t>平面设计师</t>
  </si>
  <si>
    <t>摄影相关专业</t>
  </si>
  <si>
    <t>3000+</t>
  </si>
  <si>
    <t>普奥（沧源）生物有限公司</t>
  </si>
  <si>
    <t>场长</t>
  </si>
  <si>
    <t>动物医学</t>
  </si>
  <si>
    <t>本科及以上</t>
  </si>
  <si>
    <t>21岁以上</t>
  </si>
  <si>
    <t>5000+</t>
  </si>
  <si>
    <t>柯先生</t>
  </si>
  <si>
    <t>兽医</t>
  </si>
  <si>
    <t>文秘</t>
  </si>
  <si>
    <t>汉语言文学/行政管理</t>
  </si>
  <si>
    <t>沧源县  小计</t>
  </si>
  <si>
    <t xml:space="preserve">耿马县   </t>
  </si>
  <si>
    <r>
      <rPr>
        <b/>
        <sz val="12"/>
        <rFont val="宋体"/>
        <charset val="204"/>
      </rPr>
      <t xml:space="preserve">6户69个招聘岗位 </t>
    </r>
    <r>
      <rPr>
        <b/>
        <sz val="12"/>
        <color rgb="FFFF0000"/>
        <rFont val="宋体"/>
        <charset val="204"/>
      </rPr>
      <t>（其中重点企业3户58个招聘岗位）</t>
    </r>
  </si>
  <si>
    <t>耿马嘉梁商贸有限公司</t>
  </si>
  <si>
    <t>普工</t>
  </si>
  <si>
    <t>多劳多得</t>
  </si>
  <si>
    <t>赵润珍</t>
  </si>
  <si>
    <t>培训1个月，培训合格有80元/天的培训补助</t>
  </si>
  <si>
    <t>绿赛可新材料（云南）有限公司</t>
  </si>
  <si>
    <t>成定型岗</t>
  </si>
  <si>
    <t>小学以上</t>
  </si>
  <si>
    <t>18-50岁</t>
  </si>
  <si>
    <t>计件</t>
  </si>
  <si>
    <t>汤女士</t>
  </si>
  <si>
    <t>检验岗</t>
  </si>
  <si>
    <t>拼接岗</t>
  </si>
  <si>
    <t>云南紫辰集团生态肥业有限公司</t>
  </si>
  <si>
    <t>会计、财务专业</t>
  </si>
  <si>
    <t>35周岁以下</t>
  </si>
  <si>
    <t>4500元/月（含五险一金）</t>
  </si>
  <si>
    <t>具备初级会计职称</t>
  </si>
  <si>
    <t>耿马移动营业厅</t>
  </si>
  <si>
    <t>营业员</t>
  </si>
  <si>
    <t>18-35岁</t>
  </si>
  <si>
    <t>3000元起</t>
  </si>
  <si>
    <t>熟悉电脑操作</t>
  </si>
  <si>
    <t>何女士</t>
  </si>
  <si>
    <t>长沙玉诚耿马分公司</t>
  </si>
  <si>
    <t>18岁-55岁</t>
  </si>
  <si>
    <t>2600元</t>
  </si>
  <si>
    <t>夏先生</t>
  </si>
  <si>
    <t>临沧南华纸业有限公司</t>
  </si>
  <si>
    <t>车间操作工</t>
  </si>
  <si>
    <t>高中及以上</t>
  </si>
  <si>
    <t>19-35</t>
  </si>
  <si>
    <t>3000元-4000元/月</t>
  </si>
  <si>
    <t>俸嘉轩</t>
  </si>
  <si>
    <t>综合维修工</t>
  </si>
  <si>
    <t>3000元-5000元/月</t>
  </si>
  <si>
    <t>耿马县  小计</t>
  </si>
  <si>
    <t xml:space="preserve">镇康县   </t>
  </si>
  <si>
    <r>
      <rPr>
        <b/>
        <sz val="12"/>
        <rFont val="宋体"/>
        <charset val="134"/>
      </rPr>
      <t>23户150个招聘岗位</t>
    </r>
    <r>
      <rPr>
        <b/>
        <sz val="12"/>
        <color rgb="FFFF0000"/>
        <rFont val="宋体"/>
        <charset val="134"/>
      </rPr>
      <t>（其中重点企业2户8个招聘岗位）</t>
    </r>
  </si>
  <si>
    <t>云南临沧缅应边贸农产品有限责任公司</t>
  </si>
  <si>
    <t>主播、运营</t>
  </si>
  <si>
    <t>公司管吃住+休息天+保险；工资4000-10000+不等；具体待遇面谈。</t>
  </si>
  <si>
    <t>主播负责在直播平台进行产品推广和销售，提高产品知名度和销售额。 根据直播平台的规则和要求，制定直播计划，确保直播内容的合规性和吸引力。 与观众互动，解答观众的问题，提升观众的购买意愿和满意度。 跟踪直播效果，分析销售数据，不断优化直播策略。运营负责业务日常统筹推进，把控流程落地，保障运营顺畅。
善于表达沟通能力强，肯吃苦，有上进心和团队意识；有无经验都可，入职后提供培训。</t>
  </si>
  <si>
    <t>王云飞</t>
  </si>
  <si>
    <t>18388832733</t>
  </si>
  <si>
    <t>卓鑫泰服装厂</t>
  </si>
  <si>
    <t>管理人员</t>
  </si>
  <si>
    <t>中专及以上</t>
  </si>
  <si>
    <t>薪资面议</t>
  </si>
  <si>
    <t>有经验者优先</t>
  </si>
  <si>
    <t>0883-3083788</t>
  </si>
  <si>
    <t>华泰保险镇康代理门店</t>
  </si>
  <si>
    <t>业务渠道团队长</t>
  </si>
  <si>
    <t>底薪+提成+绩效+福利</t>
  </si>
  <si>
    <t>镇康本地工作生活3年以上。有销售经验和销售团队管理经验者优先</t>
  </si>
  <si>
    <t>李勇</t>
  </si>
  <si>
    <t>15331606843/15287626164</t>
  </si>
  <si>
    <t>办公室综合内勤</t>
  </si>
  <si>
    <t>大专以上学历</t>
  </si>
  <si>
    <t>1、熟悉办公软件，工作积极主动，认真负责，有良好的沟通表达能力，有办公室工作经历、销售经历者优先；      2、出单管理、客户管理、台账管理、档案管理、合规管理等其他领导交代的工作</t>
  </si>
  <si>
    <t>修正药业临沧办事处</t>
  </si>
  <si>
    <t>驻店店员，各区域负责人</t>
  </si>
  <si>
    <t>25–55周岁</t>
  </si>
  <si>
    <t xml:space="preserve">销售额提成6-8-10%，每月考核奖金：2000–15000元不等 </t>
  </si>
  <si>
    <t>具备5年以上任意市场工作经验，形象气质佳，情商与智商兼备等</t>
  </si>
  <si>
    <t>陈老师</t>
  </si>
  <si>
    <t>镇康县红凌文化传媒有限公司</t>
  </si>
  <si>
    <t>主播</t>
  </si>
  <si>
    <t>18-40</t>
  </si>
  <si>
    <t>薪资构成：底薪+绩效提成+奖金（上不封顶）</t>
  </si>
  <si>
    <t>负责抖音、快手等平台账号运营，制定内容策略与涨粉计划；在直播平台进行才艺展示、互动聊天等内容输出等。</t>
  </si>
  <si>
    <t>小周</t>
  </si>
  <si>
    <t xml:space="preserve">运营 </t>
  </si>
  <si>
    <t>摄影</t>
  </si>
  <si>
    <t>管理</t>
  </si>
  <si>
    <t>客服</t>
  </si>
  <si>
    <t>司机</t>
  </si>
  <si>
    <t>持有一年以上C1驾驶证</t>
  </si>
  <si>
    <t>新生活美容养生会所</t>
  </si>
  <si>
    <t>店长</t>
  </si>
  <si>
    <t>18及以上</t>
  </si>
  <si>
    <t>长期招学徒，热爱美容事业等</t>
  </si>
  <si>
    <t>李忠仙</t>
  </si>
  <si>
    <t>中国联通</t>
  </si>
  <si>
    <t>业务员</t>
  </si>
  <si>
    <t>18岁及以上</t>
  </si>
  <si>
    <t>3000，试用期三个月</t>
  </si>
  <si>
    <t>政府业务对接与拓展，个人业务销售等</t>
  </si>
  <si>
    <t>王老师</t>
  </si>
  <si>
    <t>中国移动</t>
  </si>
  <si>
    <t>转正后2500底薪+提成+月奖金+季度奖金，提成上不封顶等</t>
  </si>
  <si>
    <t>服从安排，有抗压能力，学习能力</t>
  </si>
  <si>
    <t>云南出行</t>
  </si>
  <si>
    <t>办公室文员</t>
  </si>
  <si>
    <t>高中及以上学历</t>
  </si>
  <si>
    <t>试用2000，转正2800+</t>
  </si>
  <si>
    <t>对办公室软件有一定的使用基础，会基本的office办公软件，掌握相关的专业软件能够独立完成上级下达的任务；工作时间8：30-12 14-18：30可根据实际情况调整。</t>
  </si>
  <si>
    <t>镇康县南伞全友家居</t>
  </si>
  <si>
    <t>设计师</t>
  </si>
  <si>
    <t>4000起+提成+奖金</t>
  </si>
  <si>
    <t>熟练使用橱柜、衣柜及装修设计软件，具备软装搭配能力。</t>
  </si>
  <si>
    <t xml:space="preserve">毛小文    </t>
  </si>
  <si>
    <t>家居顾问</t>
  </si>
  <si>
    <t>2000起+提成+奖金</t>
  </si>
  <si>
    <t>沟通能力良好，踏实认真、服从安排，会简单抖音拍摄。</t>
  </si>
  <si>
    <t>镇康县雨辰汇养生保健</t>
  </si>
  <si>
    <t>SAP技师</t>
  </si>
  <si>
    <t>20000-50000</t>
  </si>
  <si>
    <t>杨贵龙</t>
  </si>
  <si>
    <t>普足技师</t>
  </si>
  <si>
    <t>10000-20000</t>
  </si>
  <si>
    <t>男技师</t>
  </si>
  <si>
    <t>8000-15000</t>
  </si>
  <si>
    <t>接待客服</t>
  </si>
  <si>
    <t>8000-10000</t>
  </si>
  <si>
    <t>养生管家</t>
  </si>
  <si>
    <t>3000-4000</t>
  </si>
  <si>
    <t>美雅姿服装厂</t>
  </si>
  <si>
    <t>缝纫工</t>
  </si>
  <si>
    <t>2000-3500（多劳多得）</t>
  </si>
  <si>
    <t>不限国籍（因工作需要：缅籍人员需会讲普通话），勤快，有经验者优先；早上8：00-20：00，月休2。</t>
  </si>
  <si>
    <t>绣花工</t>
  </si>
  <si>
    <t>刺绣工</t>
  </si>
  <si>
    <t>镇康县南伞一代鱼王饭店</t>
  </si>
  <si>
    <t>18-45岁</t>
  </si>
  <si>
    <t>身体健康，无传染性疾病，个人卫生良好，无不良嗜好</t>
  </si>
  <si>
    <t>李茂才</t>
  </si>
  <si>
    <t>镇康县南伞尚都造型</t>
  </si>
  <si>
    <t>发型师</t>
  </si>
  <si>
    <t>王金忠</t>
  </si>
  <si>
    <t>学徒</t>
  </si>
  <si>
    <t>大东汇</t>
  </si>
  <si>
    <t>康宁社区店综合店员</t>
  </si>
  <si>
    <t>初中以上学历</t>
  </si>
  <si>
    <t>具体面议</t>
  </si>
  <si>
    <t>1.责任心强，吃苦耐劳，工作积极主动；
2.有良好的服务意识及团队合作精神；
3.有良好的沟通能力和语言表达能力；
4.服从公司管理</t>
  </si>
  <si>
    <t>罗姐</t>
  </si>
  <si>
    <t>临沧汇康进出口有限公司</t>
  </si>
  <si>
    <t>调度员</t>
  </si>
  <si>
    <t>3000元/月</t>
  </si>
  <si>
    <t>要求熟悉过磅，熟练应用办公软件</t>
  </si>
  <si>
    <t>刘伟</t>
  </si>
  <si>
    <t>周末双休，享受法定节假日</t>
  </si>
  <si>
    <t>文件处理收发、打印、复印、扫描、归档合同、单据、报表、通知;整理纸质/电子档案，熟练应用办公软件有相
关工作经验</t>
  </si>
  <si>
    <t>财务</t>
  </si>
  <si>
    <t>大专及以上学历</t>
  </si>
  <si>
    <t>30-60岁</t>
  </si>
  <si>
    <t>试用期5000，转正6000起</t>
  </si>
  <si>
    <t>1、男女不限
2、能够独立核算。有一定的财务会计税务知识能。
3、积极、耐心、有责任感、细心稳重、良好的沟通表达能力;
3、熟练掌握办公软件
4、完成每月的结账工作，以及领导安排的其他工作。</t>
  </si>
  <si>
    <t>镇康惠民烟叶生产专业合作社</t>
  </si>
  <si>
    <t>全日制本科学历</t>
  </si>
  <si>
    <t>2500+绩效+五险</t>
  </si>
  <si>
    <t>1.持有初级及以上会计师职称，有经验者优先；
2.服从合作社管理，主要负责出纳日常工作、协助资产管理、合作社痕迹材料整理及归档，完成其他工作任务。</t>
  </si>
  <si>
    <t>试用期三个月，试用期满后签订一年劳动合同，合同期满根据实际情况续签。</t>
  </si>
  <si>
    <t>镇康县国汇医疗服务有限公司</t>
  </si>
  <si>
    <t>口腔职业医生</t>
  </si>
  <si>
    <t>底薪+诊疗提成，多劳多得</t>
  </si>
  <si>
    <t>1. 持有执业医师证/助理医师证。
2. 能独立完成补牙、拔牙、简单根管、义齿修复等常规诊疗
3. 有临床实操经验，沟通耐心，爱惜患者。</t>
  </si>
  <si>
    <t>助理医生</t>
  </si>
  <si>
    <t>实习医生</t>
  </si>
  <si>
    <t>临沧市冉怡工程项目管理有限公司</t>
  </si>
  <si>
    <t>学习能力强，能吃苦，有上进心，公司发展方向造价，测量，设计等工程方面，要求会用CAD、Excel文件、Word文档等办公软件，有人带，</t>
  </si>
  <si>
    <t>镇康棣华水电开发有限公司</t>
  </si>
  <si>
    <t>值班员</t>
  </si>
  <si>
    <t>电力、水利、机电类相关专业</t>
  </si>
  <si>
    <t>中专及以上学历</t>
  </si>
  <si>
    <t>2500-3500元/月，转正后缴纳五险一金、年度绩效奖金</t>
  </si>
  <si>
    <t xml:space="preserve">1.执行设备巡检、运行监控、数据记录及故障初步处理；
2.遵守调度指令，保障电站安全稳定运行要求。
3.持电工证/水电站运行证优先，无经验可培训；
4.适应倒班制，责任心强。  </t>
  </si>
  <si>
    <t>孔总</t>
  </si>
  <si>
    <t>152 6799 0406</t>
  </si>
  <si>
    <t>镇康坚果合作社</t>
  </si>
  <si>
    <t>销售员</t>
  </si>
  <si>
    <t>1.18-35周岁，踏实肯干；
2.要求会使用电脑，有C1驾照，持CAAC。</t>
  </si>
  <si>
    <t>杨开华</t>
  </si>
  <si>
    <t>持初级会计证，1年以上财务工作经验</t>
  </si>
  <si>
    <t>移动通信乡镇服务中心（凤尾镇）</t>
  </si>
  <si>
    <t>中心主任</t>
  </si>
  <si>
    <t>1.乡镇市场拓展、客户服务、网络协同
2.大专及以上学历，具备通信行业及市场营销经验优先</t>
  </si>
  <si>
    <t>南伞德顺报关公司</t>
  </si>
  <si>
    <t>货场跟单查验车辆报关员</t>
  </si>
  <si>
    <t>高中以上</t>
  </si>
  <si>
    <t>18-30岁</t>
  </si>
  <si>
    <t>懂电脑基础操作，细心负责，性格开朗，具有学习能力。</t>
  </si>
  <si>
    <t>镇康县  小计</t>
  </si>
  <si>
    <t xml:space="preserve">永德县  </t>
  </si>
  <si>
    <r>
      <rPr>
        <b/>
        <sz val="12"/>
        <rFont val="宋体"/>
        <charset val="204"/>
      </rPr>
      <t>6户230个招聘岗位</t>
    </r>
    <r>
      <rPr>
        <b/>
        <sz val="12"/>
        <color rgb="FFFF0000"/>
        <rFont val="宋体"/>
        <charset val="204"/>
      </rPr>
      <t>（无重点企业）</t>
    </r>
  </si>
  <si>
    <t>厅面服务员</t>
  </si>
  <si>
    <t>32岁以下</t>
  </si>
  <si>
    <t>女</t>
  </si>
  <si>
    <t>3500-4200</t>
  </si>
  <si>
    <t>陈让</t>
  </si>
  <si>
    <t>保安队队长</t>
  </si>
  <si>
    <t>绿化工</t>
  </si>
  <si>
    <t>2600-3000</t>
  </si>
  <si>
    <t>送水工</t>
  </si>
  <si>
    <t>永德县锦合科技有限公司</t>
  </si>
  <si>
    <t>男女不限</t>
  </si>
  <si>
    <t>2500-3600</t>
  </si>
  <si>
    <t>李应军</t>
  </si>
  <si>
    <t>永德福开医院</t>
  </si>
  <si>
    <t>护士</t>
  </si>
  <si>
    <t>护理相关专业</t>
  </si>
  <si>
    <t>18-35周岁</t>
  </si>
  <si>
    <t>蒋女士</t>
  </si>
  <si>
    <t>永德宏锦服装有限公司</t>
  </si>
  <si>
    <t>16-55周岁</t>
  </si>
  <si>
    <t>刘师</t>
  </si>
  <si>
    <t>永德县家鑫人力资源服务公司</t>
  </si>
  <si>
    <t>机场安检护卫、机场监察</t>
  </si>
  <si>
    <t>中专以上学历</t>
  </si>
  <si>
    <t>男：17-28周岁，女：17-26周岁</t>
  </si>
  <si>
    <t>4500-6000元</t>
  </si>
  <si>
    <t>身体健康、无大面积纹身、无犯罪记录</t>
  </si>
  <si>
    <t>于主任</t>
  </si>
  <si>
    <t>机场辅警</t>
  </si>
  <si>
    <t>高铁地铁安检、消防应急救援</t>
  </si>
  <si>
    <t>4200一6000元</t>
  </si>
  <si>
    <t>永德县智博财务咨询有限公司</t>
  </si>
  <si>
    <t>持证评估师</t>
  </si>
  <si>
    <t>16-24周岁</t>
  </si>
  <si>
    <t>4500元+</t>
  </si>
  <si>
    <t>1.持有国家认可的相关评估执业证书（房地产估价师，土地估价师，资产评估师证书），合规可注册使用；2.具备相关评估行业工作经验，熟悉评估业务流程、报告编制及相关行业规范；3.工作认真负责、严谨细致，具备良好的沟通能力、文字撰写能力和团队协作能力；</t>
  </si>
  <si>
    <t>评估专业应届生/实习生</t>
  </si>
  <si>
    <t>资产评估相关专业</t>
  </si>
  <si>
    <t>专科及以上学历</t>
  </si>
  <si>
    <t>应届生/实习生</t>
  </si>
  <si>
    <t>2500元+</t>
  </si>
  <si>
    <t>1.资产评估相关专业专科及以上学历，专业知识扎实；2.最好有工作经验，公司可带薪培训；3.态度积极端正、责任心强，愿意深耕评估行业，学习能力强；4.遵守公司规章制度，积极配合团队完成日常工作。</t>
  </si>
  <si>
    <t>永德县  小计</t>
  </si>
  <si>
    <t>凤庆县</t>
  </si>
  <si>
    <r>
      <rPr>
        <b/>
        <sz val="12"/>
        <rFont val="宋体"/>
        <charset val="204"/>
      </rPr>
      <t>60户458个招聘岗位</t>
    </r>
    <r>
      <rPr>
        <b/>
        <sz val="12"/>
        <color rgb="FFFF0000"/>
        <rFont val="宋体"/>
        <charset val="204"/>
      </rPr>
      <t>（其中重点企业25户228个招聘岗位）</t>
    </r>
  </si>
  <si>
    <t>凤庆县三宁茶业有限责任公司</t>
  </si>
  <si>
    <t>车间普工</t>
  </si>
  <si>
    <t>不限学历，身体健康，招男工，主要工作是车间初制和精制加工。
工作地点在滇红生态产业园（红茶城旁，县人民医院对面）公司总部。
薪资从优，其他条件面谈。</t>
  </si>
  <si>
    <t>李厂长</t>
  </si>
  <si>
    <t xml:space="preserve">营销岗  </t>
  </si>
  <si>
    <t>大专学历</t>
  </si>
  <si>
    <t>女：35岁以下男：40岁以下</t>
  </si>
  <si>
    <t xml:space="preserve">招聘线上线下营销经理
①线上营销经理，大专学历，年龄不超过35周岁，男女不限主要是直播带货，工作地点在滇红生态工业园区公司办公大楼，公司负责零基础培训上岗。
② 线下营销经理，要求大专学历，年龄不超过40周岁，男女不限，薪资待遇从优，其他附加条件面谈。 </t>
  </si>
  <si>
    <t>中茶六山(凤庆)茶叶有限公司</t>
  </si>
  <si>
    <t>体系管理员</t>
  </si>
  <si>
    <t>茶学专业或质量管理相关专业</t>
  </si>
  <si>
    <t>薪酬待遇
月薪:3000元-5000元
其他福利:周末双休 六险一金带薪年假节假日福利工作餐</t>
  </si>
  <si>
    <t xml:space="preserve">1、任职资格要求:
学历:大专及以上
年龄/性别:不限
专业:茶学专业或质量管理相关专业
工作背景:有相关质量管理经验优先
经验要求:能够熟练操作word、Excel等电脑办公软件。
其他要求:主动积极、做事认真负责，善于表达沟通。有团队意识，服从部门工作安排。
</t>
  </si>
  <si>
    <t>张女士</t>
  </si>
  <si>
    <t>凤庆善茶堂茶业有限公司</t>
  </si>
  <si>
    <t>店员</t>
  </si>
  <si>
    <t>薪资+提成+业绩奖金</t>
  </si>
  <si>
    <t>负责茶室日常接待、茶叶/茶礼销售，熟悉茶品知识，能为顾客专业推荐、讲解茶礼，有销售意识，热情耐心，善于沟通，亲和力强，爱茶、懂茶、有耐心，愿意深耕茶行业者优先，有无经验均可，只要肯学、肯干、肯用心。</t>
  </si>
  <si>
    <t>云南利天茶业有限公司</t>
  </si>
  <si>
    <t>茶艺师</t>
  </si>
  <si>
    <t>面试定薪， 底薪（2500-5000）+销售提成。 底薪视个人能力来定，能力强者可大胆提出理想薪资。公司提供工作餐。根据各工作岗位通勤情况提供住宿。</t>
  </si>
  <si>
    <t>要求：会泡茶、懂茶、形象气质清秀（不卡颜值，打扮清爽得体就行）、行为举止不夸张、无不良嗜好/习惯。
主要工作：接待客户、给客户泡茶。为公司树立良好的企业形象。</t>
  </si>
  <si>
    <t>茶叶主播</t>
  </si>
  <si>
    <t>面试定薪（底薪3000-5000）+提成，底薪视个人能力来定，能力强者可大胆提出理想薪资。
公司提供工作餐。根据各工作岗位通勤情况提供住宿。</t>
  </si>
  <si>
    <t>形象气质清秀（不卡颜值，打扮清爽得体就行）、敢讲敢说、普通话过关、有自主学习能力。 意愿强者不卡从业经验，可零基础培养。</t>
  </si>
  <si>
    <t>底薪低则提成高、底薪高则提成低。底薪3000-6000+提成， 薪资和提成方式灵活，可根据自己能力来谈。
公司提供工作餐。根据各工作岗位通勤情况提供住宿。</t>
  </si>
  <si>
    <t>只要能卖得出去货就行，以销售实力说话。</t>
  </si>
  <si>
    <t>电话销售/客服（零基础、宝妈都能干）</t>
  </si>
  <si>
    <t>底薪2500-3000+提成，建联客户越多，提成越高。公司提供工作餐。根据各工作岗位通勤情况提供住宿。</t>
  </si>
  <si>
    <t xml:space="preserve"> 坐在办公室给客户打电话建联、维护。内容简单、工作轻松。不用风吹日晒雨淋跑业务，打打电话，发发信息，就能出单，工作轻松，提成可观。</t>
  </si>
  <si>
    <t>凤庆升辉电力工程有限责任公司</t>
  </si>
  <si>
    <t>30-55</t>
  </si>
  <si>
    <t>工资100~200/天，包吃</t>
  </si>
  <si>
    <t>男性30-55岁，做杂活，不用技术，工作地点：凤庆云县，当天回来，有意者请联系18408835725</t>
  </si>
  <si>
    <t>凤庆县安丰营种猪养殖有限公司</t>
  </si>
  <si>
    <t>饲料生产工</t>
  </si>
  <si>
    <t>30-40</t>
  </si>
  <si>
    <t>限男性</t>
  </si>
  <si>
    <t>公司供吃供住，每周单休；基本工资3000元/月+补贴，综合工资4000元左右，按月发放。试用期满正式聘用后享受五险一金待遇。</t>
  </si>
  <si>
    <t>1、身体健康，无不良嗜好，能吃苦耐劳；
2、服从管理，责任心强，有团队意识；
3、星期一至星期五在公司管吃住，每周休息1天；
4、年龄在30-40岁之间，限男性。</t>
  </si>
  <si>
    <t>坤达传媒（凤庆县）有限公司</t>
  </si>
  <si>
    <t>业摄影师</t>
  </si>
  <si>
    <t>面议（提供具有竞争力的薪酬）</t>
  </si>
  <si>
    <t>负责各类视频项目的拍摄与创意执行。
独立完成后期剪辑、调色及特效处理。
具备高度的责任心与团队协作精神。
精通视频后期软件，熟练使用达芬奇、PR、剪映等工具。
有成熟的摄影及剪辑作品者优先。</t>
  </si>
  <si>
    <t>罗师</t>
  </si>
  <si>
    <t>凤庆县百利佳商贸有限公司</t>
  </si>
  <si>
    <t>超市导购、业务员、送货员</t>
  </si>
  <si>
    <t>22-35</t>
  </si>
  <si>
    <t>1. 学历经验不限，有C1以上驾照、会开手动挡面包车！有快消品、送货、导购经验者优先。
2. 能吃苦，有耐心，喜欢和人打交道，为人踏实靠谱。
3. 年龄在22-35岁之间，身体健康，适应户外走动工作。
4、月休2天</t>
  </si>
  <si>
    <t>泰康人寿保险有限责任公司云南临沧凤庆支公司</t>
  </si>
  <si>
    <t>客户经理</t>
  </si>
  <si>
    <t>佣金+底薪+奖金+四险两金＋免费旅游</t>
  </si>
  <si>
    <t>男女不限，无司法记录，无刑事记录，无征信不良记录
工作时间:周一至周五（周末双休）
专职也可以兼职，最适合闲着的保妈们，美女们，帅哥们，年龄50岁以内都欢迎欢迎加入我们大家庭</t>
  </si>
  <si>
    <t>苏师</t>
  </si>
  <si>
    <t>凤庆永通物流有限公司</t>
  </si>
  <si>
    <t>小货车驾驶员、煮饭工</t>
  </si>
  <si>
    <t>小货车驾驶员：工资4000元每月，煮饭工：工资2400元</t>
  </si>
  <si>
    <t>凤庆永通物流有限公司招聘小货车驾驶一名！工资4000元每月，一个月休息2天，开车凤庆城区送货上下货！招聘煮饭工1名工资2400元。一天煮两餐煮9个人。</t>
  </si>
  <si>
    <t>陈飞</t>
  </si>
  <si>
    <t>凤庆县启程科技培训有限公司</t>
  </si>
  <si>
    <t>编程老师</t>
  </si>
  <si>
    <t>计算机科学、软件工程、信息技术等相关专业优先，有编程教学经验者优先</t>
  </si>
  <si>
    <t xml:space="preserve">
薪资5000元/月起，具体薪资可根据个人能力、工作经验面议，上不封顶；公司提供完善的福利待遇，具体可面谈协商。</t>
  </si>
  <si>
    <t>一、岗位职责
1. 负责编程课程的日常备课、授课工作，根据学员基础与学习需求，制定针对性教学计划，保障教学质量与课堂效果。
2. 教授Python、C++、Scratch等主流编程课程，讲解编程基础知识、代码逻辑、项目实战等内容，引导学员完成编程项目创作。
3. 关注学员学习进度，及时解答学员疑问，做好学员学习情况记录与反馈，定期与学员及家长沟通学习成果。
4. 参与公司教研活动，优化教学方案、完善课程教案，不断提升自身教学水平与专业技能。
5. 配合公司完成教学相关的其他工作，如课程宣传、学员管理、教学资料整理等。
二、任职要求
1. 大专及以上学历，计算机科学、软件工程、信息技术等相关专业优先，有编程教学经验者优先。
2. 熟练掌握至少一门编程语言（Python/C++/Java/Scratch等），具备扎实的编程基础与项目实操能力，熟悉编程教学流程。
3. 热爱教育事业，有耐心、责任心和亲和力，善于与学员沟通交流，具备良好的课堂把控能力与表达能力。
4. 逻辑思维清晰，学习能力强，能够快速适应公司教学安排，积极参与团队协作。
5. 无不良从业记录，品行端正，遵守公司规章制度，认同公司教育理念。</t>
  </si>
  <si>
    <t>邹</t>
  </si>
  <si>
    <t>临沧善优农业科技开发有限公司</t>
  </si>
  <si>
    <t>仓库主管</t>
  </si>
  <si>
    <t>限男性（因涉及装卸货）</t>
  </si>
  <si>
    <t xml:space="preserve">
 薪资：4000-5000元/月
 休息：月休四天
食宿：包吃包住
薪资按时发放，工作稳定</t>
  </si>
  <si>
    <t xml:space="preserve">岗位职责
1. 负责核桃、坚果原料、成品、辅料的出入库管理与库存盘点，精准登记台账，确保账物相符。
2. 规范仓库货品分类摆放与存储，落实区域卫生、防潮防虫及安全管理工作。
3. 熟练操作手动叉车，完成货品装卸、搬运、码放等作业。
4. 熟练使用电脑，高效录入仓储数据、制作库存报表，对接生产与采购环节。
5. 维护仓库日常秩序，落实仓储管理制度，管控仓储损耗，完成上级交办的其他仓储工作。
任职要求
1. 具备仓库管理相关工作经验，熟悉农产品/食品仓储流程者优先。
2. 工作认真细心、责任心强，吃苦耐劳，服从工作安排。
3. 身体健康，可适应仓库工作环境。
 </t>
  </si>
  <si>
    <t xml:space="preserve">18108830325
 </t>
  </si>
  <si>
    <t>食品生产加工主管</t>
  </si>
  <si>
    <t>25-50</t>
  </si>
  <si>
    <t>薪资面议
月休2天
加班12元/小时
包吃包住</t>
  </si>
  <si>
    <t>岗位职责：
负责核桃、坚果加工生产线管理、质量把控、团队管理、生产统筹及车间安全卫生管理。
任职要求：
25-50岁，有核桃/坚果食品加工管理经验优先，熟悉食品生产安全规范，吃苦耐劳、服从安排，能适应加班。</t>
  </si>
  <si>
    <t>云南洪瀚电力工程有限公司</t>
  </si>
  <si>
    <t>电工</t>
  </si>
  <si>
    <t>1、吃苦耐劳，会开车，能跑工地;
2、具备良好的沟通能力，有团队合作意识，对工作有责任心。
3、持有高压电工证、低压电工证，高处安装证书优先，熟悉南网客户工程业务优先。
主要负责工地管理，高低压日常学习和抢修。</t>
  </si>
  <si>
    <t>资料员</t>
  </si>
  <si>
    <t>1、试用期6个月，转正后综合薪资
3000-6000(具体以面谈为准):
2、每周单休1天;
3、转正后缴纳社保。</t>
  </si>
  <si>
    <t xml:space="preserve">任职要求:
1、熟练使用办公软件(如word、office)，会使用CAD绘图软件，设计及画图;
2、吃苦耐劳，会开车，能跑工地;
3、具备良好的沟通能力，有团队合作意识，对工作有责任心;
4、男士优先，年龄20-40，退伍军人优先;
5、熟悉南网工作流程可优先录取。
</t>
  </si>
  <si>
    <t>凤庆古红茶叶有限公司</t>
  </si>
  <si>
    <t>女工</t>
  </si>
  <si>
    <t>25-45</t>
  </si>
  <si>
    <t xml:space="preserve"> 
月薪3000元起（可面议）  
工作稳定，环境舒适  
提供岗前培训  </t>
  </si>
  <si>
    <t xml:space="preserve">女性，25-45岁  ，身体健康，吃苦耐劳  ，会使用电脑，有茶叶相关工作经验优先。
工作内容：  
茶叶分拣、包装  ，协助生产流程  ，保持工作区域整洁。  
</t>
  </si>
  <si>
    <t>张经理</t>
  </si>
  <si>
    <t>凤庆仟禾食品有限公司</t>
  </si>
  <si>
    <t>生产部 生产专员</t>
  </si>
  <si>
    <t>25-40</t>
  </si>
  <si>
    <t>面议（基础工资+绩效奖金+工龄补贴）</t>
  </si>
  <si>
    <t>· 岗位职责：
  · 负责食品生产线的操作与监控
  · 严格执行生产工艺和质量标准
  · 协助完成生产设备的日常维护
· 任职要求：
  · 年龄25-40岁，身体健康
  · 有食品行业工作经验者优先
  · 工作认真负责，具备团队合作精神</t>
  </si>
  <si>
    <t>赵小姐</t>
  </si>
  <si>
    <t>中国石化销售股份有限公司云南临沧凤庆习谦加油站</t>
  </si>
  <si>
    <t>加油站综合工作人员</t>
  </si>
  <si>
    <t>35周岁及以下</t>
  </si>
  <si>
    <t>1. 年龄要求：35周岁及以下（计算截止日期以招聘报名当日为准）；
2. 学历要求：中专及以上学历，非2025届应届毕业生，有相关工作经验者优先；
3. 技能要求：熟练掌握基本电脑操作，能快速完成日常数据录入、系统查询等工作；
4. 素质要求：工作认真负责、细心踏实，具备良好的服务意识和沟通能力，能适应倒班，无不良从业记录。</t>
  </si>
  <si>
    <t>凤庆县综艺家居有限公司</t>
  </si>
  <si>
    <t>地推销售</t>
  </si>
  <si>
    <t>底薪3000加提成</t>
  </si>
  <si>
    <t>服从安排、思维敏捷、口齿伶俐、身体康健、有上进心。</t>
  </si>
  <si>
    <t>刘先生</t>
  </si>
  <si>
    <t>电话销售</t>
  </si>
  <si>
    <t>装修设计师、工地管理员</t>
  </si>
  <si>
    <t>底薪5000加提成</t>
  </si>
  <si>
    <t>抖音视频拍摄剪辑</t>
  </si>
  <si>
    <t>底薪4000加提成</t>
  </si>
  <si>
    <t>抖音账号运营、主播</t>
  </si>
  <si>
    <t>临沧鼎恒电子科技有限公司</t>
  </si>
  <si>
    <t>线圈绕线工，点胶工，上板工</t>
  </si>
  <si>
    <t>18-50</t>
  </si>
  <si>
    <t>任务制保底+计件，保底 70元/天，保底一个月。具体如下:
1. 试岗7天（做满3个月试岗期按70元/天结算，不满三个月按实际计件结算）。
2.第8天起，每天总产值不低于 35元可享受70元/天保底；产量超过70元按实际计件算。
3. 如连续3天未完成产值，按全计件结算；
4. 第一个月先支付实际产量工资，保底差额部分在做满第4个月一次性补发，未做满4个月者保底部分的差额工资不予补发。
5. 工资按天计算，每月按26天核算，请假及特殊情况不计天数不计工资。</t>
  </si>
  <si>
    <t>鼎恒电子电感线圈加工厂特定残疾人岗位：                     要求:上肢方便可以用力，下肢借助辅助工具可行走，可以上下楼梯。
男女不限，18-50岁，无其余身体疾病。</t>
  </si>
  <si>
    <t>凤庆县凤鸣机动车检测管理有限公司</t>
  </si>
  <si>
    <t>授权签字人、检验员、驾驶员、配件库管</t>
  </si>
  <si>
    <t>授权签字人：3000/5000
检验员：2800/4000
驾驶员：2800/3500
配件库管：3000/5000</t>
  </si>
  <si>
    <t xml:space="preserve">授权签字人：2名（大专毕业优先）新资：3000/5000
检验员：5名（C1驾驶证满2年）薪资2800/4000
驾驶员：2名（C1驾驶证满2年）薪资2800/3500
配件库管1名，薪资3000/5000
上班时间：8:15至18:00
检测站周天和法定节假日休息
</t>
  </si>
  <si>
    <t>李小姐</t>
  </si>
  <si>
    <t>凤庆县大摆田茶厂有限责任公司</t>
  </si>
  <si>
    <t>仓管员</t>
  </si>
  <si>
    <t>1年以上仓储相关工作经验</t>
  </si>
  <si>
    <t>初中及以上学历</t>
  </si>
  <si>
    <t>28-35</t>
  </si>
  <si>
    <t>3500-4500</t>
  </si>
  <si>
    <t>28周岁-35周岁，初中及以上学历，1年以上仓储相关工作经验，熟悉物资出入库登记、台账管理、库存盘点等工作流程，工作细致、责任心强。</t>
  </si>
  <si>
    <t>曹先生</t>
  </si>
  <si>
    <t>人事主管</t>
  </si>
  <si>
    <t>3年以上人事相关工作经验</t>
  </si>
  <si>
    <t>28-36</t>
  </si>
  <si>
    <t>女士优先</t>
  </si>
  <si>
    <t>5000-6500</t>
  </si>
  <si>
    <t>女士优先，28周岁-35周岁，大专及以上学历，3年以上人事相关工作经验，已婚已育，沟通协调能力突出，形象大方整洁，情商高，熟悉招聘、薪酬、员工关系等人事模块工作。</t>
  </si>
  <si>
    <t>初制厂厂长</t>
  </si>
  <si>
    <t>2年以上滇红茶初制管理工作经验</t>
  </si>
  <si>
    <t>男士优先</t>
  </si>
  <si>
    <t>4500-8000</t>
  </si>
  <si>
    <t xml:space="preserve">男士优先，28周岁-35周岁，初中及以上学历，2年以上滇红茶初制管理工作经验，熟悉滇红茶初制工艺、鲜叶验收标准与现场管理规范，责任心强、能适应生产旺季加班节奏。
</t>
  </si>
  <si>
    <t>精制厂厂长</t>
  </si>
  <si>
    <t>3年以上滇红茶精制管理工作经验</t>
  </si>
  <si>
    <t>4500-8001</t>
  </si>
  <si>
    <t>限男性，30周岁-40周岁，初中及以上学历，3年以上滇红茶精制管理工作经验，熟悉滇红茶精制全流程工艺、质量管控标准与生产调度规则，能独立主持精制厂日常运营。</t>
  </si>
  <si>
    <t>总经理</t>
  </si>
  <si>
    <t>3年以上茶行业或相关实体企业管理工作经验</t>
  </si>
  <si>
    <t>本科及以上学历</t>
  </si>
  <si>
    <t>8000-12000</t>
  </si>
  <si>
    <t>40周岁以下，本科及以上学历，3年以上茶行业或相关实体企业管理工作经验，具备战略规划能力、团队统筹能力与资源整合能力，熟悉茶叶行业市场规律优先。</t>
  </si>
  <si>
    <t>凤庆村达物流有限责任公司</t>
  </si>
  <si>
    <t>卸货送货员</t>
  </si>
  <si>
    <t>35岁 以下</t>
  </si>
  <si>
    <t>职位详情：性别：男性，年龄：35岁以下，经验：1-3年。
职位详情
本公司是一家物流配送企业，需要招聘装卸送配人员一名。</t>
  </si>
  <si>
    <t>凤庆县恒鑫商贸有限公司</t>
  </si>
  <si>
    <t>城区送货员</t>
  </si>
  <si>
    <t>城区送货，持有C1驾照</t>
  </si>
  <si>
    <t>临沧家佳帮装饰工程有限公司</t>
  </si>
  <si>
    <t>水电维修安装学徒、师傅</t>
  </si>
  <si>
    <r>
      <rPr>
        <sz val="11"/>
        <rFont val="宋体"/>
        <charset val="204"/>
      </rPr>
      <t xml:space="preserve">主要从事水电安装维修.厨卫改造及各种网购安装维修，家电及太阳能清洗等。
现找学徒或师傅，要求；
</t>
    </r>
    <r>
      <rPr>
        <sz val="11"/>
        <rFont val="Times New Roman"/>
        <charset val="204"/>
      </rPr>
      <t>​</t>
    </r>
    <r>
      <rPr>
        <sz val="11"/>
        <rFont val="宋体"/>
        <charset val="204"/>
      </rPr>
      <t xml:space="preserve">1要有服务意识，能服从管理
</t>
    </r>
    <r>
      <rPr>
        <sz val="11"/>
        <rFont val="Times New Roman"/>
        <charset val="204"/>
      </rPr>
      <t>​</t>
    </r>
    <r>
      <rPr>
        <sz val="11"/>
        <rFont val="宋体"/>
        <charset val="204"/>
      </rPr>
      <t>2要有学习心态，较好沟通能力。</t>
    </r>
  </si>
  <si>
    <t>昆明学长教育信息咨询有限公司凤庆分公司</t>
  </si>
  <si>
    <t>发宣传单兼职</t>
  </si>
  <si>
    <t>派发宣传单 为本机构引流 工作时间 和工资待遇私聊</t>
  </si>
  <si>
    <t>凤庆曙光医院</t>
  </si>
  <si>
    <t>医助、护士</t>
  </si>
  <si>
    <t>相关专业毕业</t>
  </si>
  <si>
    <t>1. 薪资：面议（根据个人能力及经验从优）
2. 福利：带薪年假、 节日福利、专业培训机会
3. 发展空间：完善的晋升机制，良好的职业发展平台</t>
  </si>
  <si>
    <t>1. 专业背景：相关专业毕业
2. 工作经验：具有一年以上医院临床工作经验
3. 职业素养：
- 责任心强，工作细致认真
- 具备良好的沟通能力和团队协作精神
- 熟悉医院工作流程
4. 优先条件：持有相关执业证书者优先考虑</t>
  </si>
  <si>
    <t>临沧瑞叶澜庭酒店管理有限公司</t>
  </si>
  <si>
    <t>2000-3000元，福利：
包吃住、月休、全勤奖、工龄奖、节日福利、晋升空间大，带薪培训。</t>
  </si>
  <si>
    <t>吃苦耐劳，长做优先。</t>
  </si>
  <si>
    <t>王先生 陈先生</t>
  </si>
  <si>
    <t>18223166059    18313881021</t>
  </si>
  <si>
    <t>客房经理</t>
  </si>
  <si>
    <t>3000-5000元，福利：
包吃住、月休、全勤奖、工龄奖、节日福利、晋升空间大，带薪培训。</t>
  </si>
  <si>
    <t>懂客房卫生标准及人员管理</t>
  </si>
  <si>
    <t>前台服务员</t>
  </si>
  <si>
    <t>会简单电脑，有无经验均可。</t>
  </si>
  <si>
    <t>前台经理</t>
  </si>
  <si>
    <t>熟悉OTA平台，有前台管理经验。</t>
  </si>
  <si>
    <t>酒店店长</t>
  </si>
  <si>
    <t>5000-10000元，福利：
包吃住、月休、全勤奖、工龄奖、节日福利、晋升空间大，带薪培训。</t>
  </si>
  <si>
    <t>有酒店管理经验，统筹全盘运营。</t>
  </si>
  <si>
    <t>凤庆华洋商贸有限公司</t>
  </si>
  <si>
    <t>酒水、饮料销售人员</t>
  </si>
  <si>
    <t>底薪+提成+考核</t>
  </si>
  <si>
    <t xml:space="preserve"> 男女不限，学历不限，有快消/饮料销售经验优先；
 能适应地推模式，自带电动车/持C1驾照者优先；
 沟通能力强，抗压，有餐饮/夜场渠道资源者直接谈薪！</t>
  </si>
  <si>
    <t>凤庆华源花园酒店有限公司</t>
  </si>
  <si>
    <t>厨房工作者</t>
  </si>
  <si>
    <t>需早起
岗位要求:工作认真，有责任心。</t>
  </si>
  <si>
    <t>凤庆县天润高中</t>
  </si>
  <si>
    <t>招生老师</t>
  </si>
  <si>
    <t>20-45</t>
  </si>
  <si>
    <t>招聘要求：
1.专科及以上学历，专业不限，有相关经验者优先。
2.年龄 20-45 周岁，形象气质佳、普通话标准、熟练使用办公软件。
3.拥有较强的沟通能力、组织协调能力和团队合作能力，同时具备优秀的语言组织能力。
工作内容：
1.接待线上/线下来访家长及学生，解答学校管理、教学、师资等疑问；
2.通过电话、微信等方式跟进意向客户，邀约到校参观；
3.严格执行学校的招生计划，通过线上、线下向潜在生源宣传学校的办学优势、学校特色以及招生政策，扩大学校影响力。</t>
  </si>
  <si>
    <t>临沧市凤庆中心敬老院</t>
  </si>
  <si>
    <t>后勤 护理员</t>
  </si>
  <si>
    <t>男/女各一名</t>
  </si>
  <si>
    <t>2700+食宿+医保/保险；
岗位有试用期，试用期为3个月，如工作表现优秀者，可提前结束试用期，满一年可报销城乡医保，每月可休息不少于3天</t>
  </si>
  <si>
    <t>因老人增加需增加人员
①性别：男/女各一名，年龄35～55岁
②学历：小学及以上，会使用智能机
③工作内容及要求：照顾老人饮食起居，有责任心，积极主动能吃苦耐劳，有护理员证优先
④上班地点：凤庆县中心敬老院</t>
  </si>
  <si>
    <t>李院长</t>
  </si>
  <si>
    <t>凤庆泓瑞商贸有限公司</t>
  </si>
  <si>
    <t>限女性，年龄不限
会基本电脑操作</t>
  </si>
  <si>
    <t>中科嘉诚设计有限公司临沧分公司</t>
  </si>
  <si>
    <t>筑设计人员、结构设计人员</t>
  </si>
  <si>
    <t>建筑学、城乡规划等建筑设计相关专业</t>
  </si>
  <si>
    <t xml:space="preserve">薪资待遇
1. 薪资：面议，综合月薪7000+（底薪+提成）
2. 福利：五险、带薪年假、节日福利、团建活动；
3. 补贴：餐补、交通补贴；
</t>
  </si>
  <si>
    <t>1. 参与项目前期调研、方案构思、概念设计；
2. 能独立完成建筑及结构设计施工图，以及图纸校审；
3. 与结构、水电、暖通等专业协同配合，推进项目落地；
4. 对接甲方需求，进行方案沟通、汇报及修改优化；
5. 跟进施工现场，处理设计变更、技术交底及现场技术问题；
6. 完成项目资料整理、归档及设计复盘工作。
任职要求
1. 建筑学、城乡规划等建筑设计相关专业，专科及以上学历；
2. 有3年建筑设计工作经验，有完整项目落地经验者优先；
3.熟练使用CAD、PKPM、PS等常用设计软件，以及常规办公软件；
4. 具备良好的方案创作能力、空间理解能力和图纸表达能力；
5. 工作严谨负责，沟通协调能力强，能适应项目节点节奏；</t>
  </si>
  <si>
    <t>褚/ 兰</t>
  </si>
  <si>
    <t>18487227968 /13700658955</t>
  </si>
  <si>
    <t>中国石化销售股份有限公司云南临沧凤庆云保加油站</t>
  </si>
  <si>
    <t>28周岁以下</t>
  </si>
  <si>
    <t>薪资待遇优厚，具体面议。</t>
  </si>
  <si>
    <t>28周岁以下，高中及以上学历，吃苦耐劳、责任心强、服务意识佳、沟通表达流畅。工作环境规范安全，提供职业培训与发展平台。</t>
  </si>
  <si>
    <t>字老师</t>
  </si>
  <si>
    <t>云南绅顿保安服务有限公司临沧分公司</t>
  </si>
  <si>
    <t>学校安保人员</t>
  </si>
  <si>
    <t>18岁以上，责任心强，做事认真，男女不限。
报名：15240936089/0883-4218999
地址：凤庆县朱家坡第二安置点（云南绅顿保安服务有限公司临沧分公司）</t>
  </si>
  <si>
    <t>15240936089/0883-4218999</t>
  </si>
  <si>
    <t>凤庆上土茶业有限公司</t>
  </si>
  <si>
    <t>电商主播</t>
  </si>
  <si>
    <t>茶学类相关专业、网络与新媒体专业、营销与推广类专业、数字媒体艺术类专业等其它相关专业</t>
  </si>
  <si>
    <t>22-35周岁</t>
  </si>
  <si>
    <t>6000+提成</t>
  </si>
  <si>
    <t>一、任职资格要求:
学历:大专及以上
年龄:22-35周岁
专业:茶学类相关专业、网络与新媒体专业、营销与推广类专业、数字媒体艺术类专业等其它相关专业
其他:普通话标准，熟悉主流直播平台的操作，具有较好的逻辑思维和反应能力，能应对直播间的观众提问。具备茶叶专业知识，持有中级以上评茶师证书者优先，具有直播经验，农产品直播经验者优先。
岗位职责
1.负责通过直播向客户提供产品信息，回答顾客相关的询问并提供相应的建议，引导有购物需求的观众完成购买流程。
2.按照公司运营需要，录制相关视频，并分享视频;完成公司统一安排的其他工作内容。3.独立完成直播内容，与粉丝互动，解答顾客咨询，引导下单，了解客户需求并达成销售目标。4.遵守电商直播平台相关规定，认真负责对待每一场直播，按时保质保量完成直播场次和时长，完成销售目标。
5.对数据敏感，能够根据直播间互动及销售情况，总结经验，提升直播水平及转化率。</t>
  </si>
  <si>
    <t>车间技术员</t>
  </si>
  <si>
    <t>茶学类，食品安全类专业优先</t>
  </si>
  <si>
    <t>1.月薪:3500元-4500元.                         2.月休4天，提供员工宿舍和工作餐3.试用期:试用期3个月，试用期工资120元/天，能胜任工作可提前转正.</t>
  </si>
  <si>
    <t>一、任职资格要求:
学历:高中及以上
年龄:18-40周岁
专业:不限，茶学类，食品安全类专业优先，从事过茶行业相关工作优先工作认真细致，责任心强，具备良好的团队协作精神和安全生产意识。具备基本的机械操作常识，能看懂简单的工艺流程图和操作说明。身体健康，能适应洁净车间工作环境(需穿戴无尘服)。
二、岗位职责
1.生产操作:严格按照标准作业程序操作真空冷冻干燥设备及相关配套设备(如清洗、前处理、粉碎、包装等)，完成生产任务。2.过程监控:在生产过程中实时监控并记录关键工艺参数(温度、真空度、时间等)，确保产品符合质量要求。
3.质量控制:配合品控部门进行生产过程中的取样、检测工作，对异常情况及时上报并协助处理。
4.设备维护:负责设备的日常清洁、保养与简单故障排查，保持工作区域的卫生整洁。</t>
  </si>
  <si>
    <t>凤庆县峡山茶叶专业合作社</t>
  </si>
  <si>
    <t>直营店茶艺销售</t>
  </si>
  <si>
    <t>2500+销售提成</t>
  </si>
  <si>
    <t>形象端正，会有机滇红冲泡、产品讲解，对接团购客户。</t>
  </si>
  <si>
    <t>邮箱178746859@qq.com</t>
  </si>
  <si>
    <t>凤庆县城市发展投资开发有限公司</t>
  </si>
  <si>
    <t>综合文秘/行政内勤</t>
  </si>
  <si>
    <t>汉语言、行政管理、法学优先</t>
  </si>
  <si>
    <t>长白班，月休6天，月薪3600–4500</t>
  </si>
  <si>
    <t>学历：大专及以上，汉语言、行政管理、法学优先
 要求：公文写作能力强，熟练Word/Excel/PPT；撰写请示、报告、会议纪要、项目简报；档案、考勤、对外对接
年龄35周岁以下，</t>
  </si>
  <si>
    <t>0883-4263220</t>
  </si>
  <si>
    <t>凤庆县易联科技有限公司</t>
  </si>
  <si>
    <t>弱电/安防技术工程师</t>
  </si>
  <si>
    <t>计算机、电子机电优先</t>
  </si>
  <si>
    <t>中专/高中以上</t>
  </si>
  <si>
    <t>18-40岁</t>
  </si>
  <si>
    <t>3100–4600，底薪+维修提成+下乡差补，长白班为主</t>
  </si>
  <si>
    <t>岗位职责
1. 监控摄像头、道闸、机房网络、校园广播、综合布线安装调试；
2. 电脑、打印机、投影仪故障维修；
3. 下乡乡镇学校、村委会、商铺上门维保、现场勘查；
4. 工程台账、设备清单、售后记录整理。
任职要求
• 18–40岁，中专/高中以上，计算机、电子机电优先；
• 懂电脑重装、局域网基础，有监控布线经验优先，零基础带薪学徒；
• 持有C1驾照优先，能下乡外勤，可爬杆、户外作业；</t>
  </si>
  <si>
    <t>凤庆县林业投资开发有限责任公司</t>
  </si>
  <si>
    <t>林业技术员</t>
  </si>
  <si>
    <t>林学、森林保护、园林、生态学、水土保持专业</t>
  </si>
  <si>
    <t>4400–5800元/月，下乡差旅、野外补贴另计</t>
  </si>
  <si>
    <t>学历：大专及以上，林学、森林保护、园林、生态学、水土保持专业
年龄：35周岁以下，有3年以上林业外业调查经验可放宽至40岁
硬性要求：持有C1驾驶证，能长期下乡进山；会使用地形图、GPS、CAD；熟悉林地勘测定界、采伐手续、退耕还林、森林抚育项目
工作：外业林地核查、造林验收、森林防火巡查、林业项目方案编制、台账资料归档</t>
  </si>
  <si>
    <t>0883-4263600</t>
  </si>
  <si>
    <t>凤庆惠家商贸有限公司</t>
  </si>
  <si>
    <t>业务人员</t>
  </si>
  <si>
    <t>25-35</t>
  </si>
  <si>
    <t>待遇试用期工资2500，转正后2500加提成。</t>
  </si>
  <si>
    <t>要求：年龄25～35周岁，男女不限会开车，有业务销售经验者优先。</t>
  </si>
  <si>
    <t>送货、安装师傅</t>
  </si>
  <si>
    <t>试用期工资2500，转正后2500加提成</t>
  </si>
  <si>
    <t>要求：年龄25～35周岁，有相关经验者优先。</t>
  </si>
  <si>
    <t>云南凤宁茶业有限公司</t>
  </si>
  <si>
    <t>咖啡生产/技术人工、咖啡师</t>
  </si>
  <si>
    <t>咖啡相关专业或有咖啡加工相关工作经验者优先。</t>
  </si>
  <si>
    <t>18至40周岁</t>
  </si>
  <si>
    <t>咖啡生产/技术人工：4000-5000元 / 月（底薪 + 岗位），具体面谈。试用期3个月，月休6天，法定节假日正常放假。
福利：包吃包住、社保五险。</t>
  </si>
  <si>
    <t xml:space="preserve">1.基础加工：负责咖啡鲜果清洗、发酵、脱皮、脱胶、干燥等初加工工序，控制温湿度与时间参数，产出合格生豆。
2.烘焙与研磨：操作烘焙机，按标准曲线调控温度、火力，记录烘焙过程；完成冷却、除杂、研磨（适配不同冲煮细度）。
3.质量管控：筛选分级生豆 / 熟豆，剔除瑕疵粒；检测含水率、色泽等基础指标，异常及时上报。
4.设备与安全：日常点检、清洁保养加工设备，排除简单故障；严格遵守车间安全、食品卫生规范及 5S 管理。
5.数据追溯：填写生产台账，记录批次参数、质检结果，确保全流程可追溯。
</t>
  </si>
  <si>
    <t>杨老师</t>
  </si>
  <si>
    <t>咖啡师</t>
  </si>
  <si>
    <t>咖啡师：4000+销售提成（底薪 + 销售提成，综合薪资4000-5500），具体面谈。
试用期3个月，月休6天，法定节假日正常放假。包吃包住、社保五险一金。</t>
  </si>
  <si>
    <t>1.生豆品鉴：执行SCA/CQI 标准杯测，评估生豆的干香、湿香、酸度、甜感、醇厚度、余韵、干净度、缺陷（酸败、发霉、发酵异常等），打分定级筛查瑕疵豆、检测含水率 / 密度 / 大小分级，判定生豆品质是否符合采购 / 出货标准，参与产区寻豆、样品对比、拼配方案设计，给出采购与定价建议，建立生豆品质档案，记录批次、处理法、产区、杯测数据，实现溯源。
2.  品控端：杯测烘焙批次，监控烘焙曲线、风味一致性，判定是否达标 / 放行协助优化烘焙参数，解决风味缺陷（过焦、夹生、风味失衡）制定烘焙品控 SOP，建立杯测评分表、缺陷判定标准处理客诉 / 售后风味问题，追溯原因并给出改进方案。
3. 研发销售：参与新品（拼配、挂耳、冻干、冷萃）研发，做风味测试与消费者适配评估输出专业品鉴报告、风味描述文案，支撑产品宣传与培训培训团队 / 客户，讲解杯测方法、风味轮、品质标准，统一感官认知。按照标准流程制作各类咖啡：意式、手冲、冷萃、拿铁、摩卡、特调等，保证出品稳定、美观、口感一致。维护设备：咖啡机、磨豆机、冰沙机、净水器等日常清洁、简单保养与排障。
任职要求
无违法犯罪记录，身体健康无疾病，形象气质佳，年龄18至40周岁，男士优先，接受出差，沟通表达能力较强。中专以上学历，咖啡相关专业或有咖啡加工相关工作经验者优先。
技能与证书
核心技能：生豆处理、烘焙操作、设备维护、基础质检、数据记录。优先证书：咖啡烘焙师（初级 / 中级）、咖啡品鉴师、食品检验员证。</t>
  </si>
  <si>
    <t>丁创后勤服务（云南）有限公司</t>
  </si>
  <si>
    <t>女性，50岁以下
职位详情
1.清洁公共区域，院子
2.抹尘</t>
  </si>
  <si>
    <t>云南澜沧江物业服务有限公司</t>
  </si>
  <si>
    <t>18-36周岁</t>
  </si>
  <si>
    <t>福利待遇：工资3050元/月起、年终绩效、未休假及法加工资，岗位发展及晋升空间，每月连休8天，住宿、餐补及其他福利待遇。</t>
  </si>
  <si>
    <t xml:space="preserve">1、客房服务员：
1、主要负责接待中心客房打扫、场馆值守等。
2、身体健康、品貌端正，能吃苦耐劳、服从公司安排。
3、年龄18-36周岁，有酒店前台或客房打扫服务工作经验者优先考虑。
</t>
  </si>
  <si>
    <t>杨珺然</t>
  </si>
  <si>
    <t>云南宏华人力资源有限公司凤庆分公司</t>
  </si>
  <si>
    <t>培训班级跟班班主任</t>
  </si>
  <si>
    <t>兼职培训每天200元，不供吃住</t>
  </si>
  <si>
    <t xml:space="preserve">工作内容：负责宏华学校培训班级学员的管理，考勤的跟进，培训材料的收集及培训过程中培训照片及视频的收集。
要求有耐心责任心，能熟练的操作手机，并能够服从学校安排，
工作时间：5月24日到30日（6天），
每天跟班时间：11点30分到下午6点14分
</t>
  </si>
  <si>
    <t>红河新飞扬国际旅行社有限公司凤庆门市部</t>
  </si>
  <si>
    <t>话务员</t>
  </si>
  <si>
    <t>高中以上学历</t>
  </si>
  <si>
    <t xml:space="preserve"> 24-40 岁之间</t>
  </si>
  <si>
    <t>2000 元/月+提成+带团补助周末双休，2 个月试用期。</t>
  </si>
  <si>
    <t xml:space="preserve">地点：凤庆凤庆县凤山镇龙泉社区香灯街46号
详情：
年龄 24-40 岁之间，性别不限，高中以上学历，喜欢旅游行业，性格开朗，上进心强，能找到客户的需求点，会电脑操作，有耐心，有责任心，做事认真仔细，有话务工作和客服工作经验者优先考虑，积极学习公司推出的各条旅游线路。
</t>
  </si>
  <si>
    <t>内勤</t>
  </si>
  <si>
    <t xml:space="preserve"> 26-38 岁之间</t>
  </si>
  <si>
    <t xml:space="preserve"> 2200 元/月+业务提成+带团补助单双休，2 个月试用期。</t>
  </si>
  <si>
    <t xml:space="preserve">详情：
年龄 26-38 岁之间， ，高中以上学历，喜欢旅游行业，
性格开朗，上进心强，积极学习公司推出的各条旅游线路，
勤奋好学，有耐心，有责任心，做事认真仔细，有亲和力，
汇总公司所需要的各种数据，协助公司约见面谈客户。
</t>
  </si>
  <si>
    <t>凤庆县农业农村投资开发有限公司</t>
  </si>
  <si>
    <t>会计学、财务管理、审计学等相关专业，持有初级及以上会计专业技术资格证书优先。</t>
  </si>
  <si>
    <t>用工方式及薪酬待遇
1、用工形式：拟采用劳务派遣方式聘用，由合作劳务派遣机构统一签订劳动合同、办理社保缴纳、人事档案管理等相关手续。
2、转正机制：派遣期满 1 年，经公司综合考核，工作表现优秀、业务能力达标、符合公司正式录用条件的，可按程序转为公司正式编制人员。
3、薪酬标准：按照公司同岗位薪酬体系执行，包含基本工资、绩效工资、社保公积金、节日福利等，具体面议。</t>
  </si>
  <si>
    <t>岗位主要工作职责
1、负责公司日常账务处理，审核原始凭证，编制记账凭证，登记会计账簿，做到账证、账账、账实相符。
2、按时完成增值税、企业所得税、印花税等各项税费的计算、申报与缴纳工作，规范税务管理，防范税务风险。
3、按月、季、年度编制财务会计报表、预算执行报表、国资监管报表及上级单位要求的各类统计报表。
4、负责公司资金管理、费用报销审核、往来款项核对与清理，确保资金安全、支付合规。
5、负责会计凭证、账簿、报表等会计档案的整理、装订、归档与保管工作。
6、配合完成内部审计、外部审计、财务检查、项目验收等相关工作。
7、完成公司及上级部门交办的其他财务相关工作。
岗位基本任职要求
1、本科及以上学历，会计学、财务管理、审计学等相关专业，持有初级及以上会计专业技术资格证书优先。
2、熟悉企业会计准则、财经法律法规、税收政策及财务软件操作，具备 2 年及以上财务会计相关工作经验者优先。
3、能够熟练使用财务软件、Office 办公软件，具备较强的账务处理与报表编制能力。
4、工作严谨细致、责任心强，恪守财务职业道德，具备良好的沟通协调能力、抗压能力和团队协作意识；品行端正，无不良从业记录、无违法犯罪记录，严格遵守公司各项规章制度及财务保密纪律。</t>
  </si>
  <si>
    <t>云南小湾生态渔业有限公司</t>
  </si>
  <si>
    <t>水产养殖技术员</t>
  </si>
  <si>
    <t>（一）鱼病防控与分析：
1.负责鱼类健康监测，定期进行体表、解剖观察及样本采集。
2.独立或协助进行常见鱼病的实验室检测、镜检与初步诊断，分析病因。
3.制定并执行科学、有效的鱼病预防方案和治疗方案，评估防治效果。
（二）健康养殖管理：
1.跟踪分析鱼类摄食、生长、活动等状况，评估鱼类群体健康水平。
2.根据鱼类不同生长阶段及健康状况。
（三）任职资格：
1.大专及以上学历，水产养殖、水生生物学、动物科学（水产方向）、渔业资源与环境、兽医学（ 水产方向）等相关专业。
2.扎实的水产养殖学、鱼类病理学、水化学理论知识基础。
3.具备较强的鱼病诊断、水质分析判断和实际问题解决能力。
4.吃苦耐劳，责任心强，工作细致严谨。
5.拥有1年以上规模化水产养殖场技术管理或鱼病防治相关工作经验。</t>
  </si>
  <si>
    <t>崔女士</t>
  </si>
  <si>
    <t>凤庆沃德企业管理有限公司</t>
  </si>
  <si>
    <t>18 - 35岁，高中及以上学历，有销售经验优先。4000+上不封顶，周末、法定节假日休，团建丰富。</t>
  </si>
  <si>
    <t>18 - 35岁，高中及以上学历，有会计经验优先。3000+上不封顶，周末、法定节假日休，团建丰富。</t>
  </si>
  <si>
    <t>凤庆星洁家政服务有限公司</t>
  </si>
  <si>
    <t>家政负责人</t>
  </si>
  <si>
    <t>工商管理、服务管理等相关专业优先</t>
  </si>
  <si>
    <t>25至45岁之间</t>
  </si>
  <si>
    <t>1. 薪资构成：底薪+业绩提成+年终奖金，具体面议。2. 福利包含：带薪年假、节日福利、员工培训、团建活动等。3. 发展空间：提供广阔的职业发展平台，优秀者可获晋升机会。</t>
  </si>
  <si>
    <t xml:space="preserve">一、岗位职责
1. 全面负责家政服务团队的日常管理，包括人员招聘、培训、排班及绩效考核。2. 制定并执行家政服务标准与流程，监督服务实施，确保服务质量。3. 对接客户需求，处理客户投诉与反馈，维护客户关系，提升客户满意度。4. 分析市场趋势与竞争情况，制定业务拓展计划，达成公司业绩目标。5. 控制家政服务项目成本，优化资源配置，提升运营效率。
二、任职要求
1. 年龄在25至45岁之间，大专及以上学历，工商管理、服务管理等相关专业优先。2. 具有3年以上家政或服务行业管理经验，熟悉家政服务流程与市场者优先。3. 具备优秀的团队管理、沟通协调及问题解决能力，能有效带领团队达成目标。4. 拥有良好的客户服务意识与商业敏感度，能准确把握客户需求并制定相应策略。5. 工作认真负责，抗压能力强，有较强的事业心与责任感。
</t>
  </si>
  <si>
    <t>云南祯品茶业有限公司</t>
  </si>
  <si>
    <t>直播助理</t>
  </si>
  <si>
    <t>保底工资2400（具体按能力来）
每月15号发工资</t>
  </si>
  <si>
    <t>资料整理文案撰写一名（大专以上学历）限女
商品链接上架一名（无学历要求）会基本电脑操作即可
男女不限
工作地址：滇红古镇</t>
  </si>
  <si>
    <t>凤庆森华信温德姆度假酒店</t>
  </si>
  <si>
    <t>主管</t>
  </si>
  <si>
    <t>1、年龄35岁以下，专科及以上学历，有3-5年人事管理工作相关经验；
2、工作时间：上午：08：30-12：00，下午02：00-18：00</t>
  </si>
  <si>
    <t xml:space="preserve">毕女士 </t>
  </si>
  <si>
    <t>洗衣房技工</t>
  </si>
  <si>
    <t>1、年龄50岁以下，初中及以上学历，有工作经验者及有驾驶证优先
2、上班时间：排班制</t>
  </si>
  <si>
    <t>51岁以下</t>
  </si>
  <si>
    <t>1、年龄50岁以下，初中及以上学历，有工作经验者优先
3、上班时间：排班制</t>
  </si>
  <si>
    <t>前台主管</t>
  </si>
  <si>
    <t>1、年龄35岁以下，高中及以上学历，形象气质佳 有工作经验者优先
2、上班时间：排班制</t>
  </si>
  <si>
    <t>前台接待</t>
  </si>
  <si>
    <t>销售经理</t>
  </si>
  <si>
    <t>1、年龄35岁以下，专科及以上学历，有2年以上酒店行业相关工作经验；
2、较强的沟通协调能力以及语言表达能力；
3、工作时间：上午：08：30-12：00，下午02：00-18：00</t>
  </si>
  <si>
    <t>茶旅部文员</t>
  </si>
  <si>
    <t>1、年龄35岁以下，专科及以上学历，有办公室相关工作经验；
2、较强的沟通协调能力以及语言表达能力；
3、工作时间：上午：08：30-12：00，下午02：00-18：00</t>
  </si>
  <si>
    <t>安保员</t>
  </si>
  <si>
    <t>30岁以上</t>
  </si>
  <si>
    <t>1、年龄30岁以上，初中及以上学历，有安保相关工作经验及有驾驶证；
2、较强的沟通协调能力以及语言表达能力；
3、工作时间：排班制</t>
  </si>
  <si>
    <t>大堂吧服务员&amp;茶艺师</t>
  </si>
  <si>
    <t>形象气质佳 有相关工作经验 较强的沟通协调能力以及语言表达能力
工作时间：排班制</t>
  </si>
  <si>
    <t>厨师</t>
  </si>
  <si>
    <t>本地菜厨师 有相关工作经验
工作时间：排班制</t>
  </si>
  <si>
    <t>凤庆县汇通商贸有限责任公司</t>
  </si>
  <si>
    <t>茶叶门店导购</t>
  </si>
  <si>
    <t>20-40岁</t>
  </si>
  <si>
    <t>底薪2400+全勤200+销售提成，综合3200–6000</t>
  </si>
  <si>
    <t>20–40岁，形象端正，擅长沟通
职责：接待零售客户、讲解滇红产品、礼盒销售、团购对接</t>
  </si>
  <si>
    <t>乡镇渠道业务员</t>
  </si>
  <si>
    <t xml:space="preserve">底薪2600+渠道提成+出差补助，综合4500–8000
</t>
  </si>
  <si>
    <t>有C1驾照，负责乡镇超市、餐馆、小卖部铺货维护
产品：白酒、红酒、本地土特产、副食礼盒</t>
  </si>
  <si>
    <t xml:space="preserve"> 批发门店营业员</t>
  </si>
  <si>
    <t>月薪2800–3800，月休5天</t>
  </si>
  <si>
    <t>会收银、开销售单，熟悉烟酒副食优先</t>
  </si>
  <si>
    <t>行政文员</t>
  </si>
  <si>
    <t>大专优先</t>
  </si>
  <si>
    <t>22-38岁</t>
  </si>
  <si>
    <t>月薪3300–4100</t>
  </si>
  <si>
    <t>大专优先，熟练Word/Excel，负责台账、考勤、文件整理、客户接待，年龄22–38岁</t>
  </si>
  <si>
    <t>凤庆县现代农业开发有限公司</t>
  </si>
  <si>
    <t>农产品市场业务员</t>
  </si>
  <si>
    <t>底薪2800+提成+油补，综合4500–8000元</t>
  </si>
  <si>
    <t>C1驾照，熟悉凤庆各乡镇，负责茶叶、核桃、果蔬批发渠道开发、商超/乡镇门店维护、企业团购对接</t>
  </si>
  <si>
    <t>凤庆县桂华商贸有限责任公司</t>
  </si>
  <si>
    <t>电商/新媒体运营</t>
  </si>
  <si>
    <t>月薪3500–5500，直播业绩提成另计</t>
  </si>
  <si>
    <t>工作：抖音、视频号农产品短视频拍摄剪辑、直播带货、线上店铺上架运营、农产品宣传文案撰写
学历不限，会PR/剪映优先；熟悉凤庆茶叶、核桃产品加分</t>
  </si>
  <si>
    <t>云南凤庆蒲门茶业有限公司</t>
  </si>
  <si>
    <t>生产内勤</t>
  </si>
  <si>
    <t>大专</t>
  </si>
  <si>
    <t>25-40岁</t>
  </si>
  <si>
    <t>3500–4000元</t>
  </si>
  <si>
    <t>年龄25–40岁，大专，熟练Excel统计；负责生产排班、原料台账、入库出库、车间数据汇总、文件归档</t>
  </si>
  <si>
    <t>0883-4263666/15758690156</t>
  </si>
  <si>
    <t xml:space="preserve"> 车间制茶技工/揉捻/烘干操作工（常年招，旺季扩招8–15人）</t>
  </si>
  <si>
    <t>3200–4800，计件+绩效，春茶加班补贴</t>
  </si>
  <si>
    <t>年龄18–50岁，不限学历；能适应车间高温，吃苦耐劳；有制茶、滇红加工经验优先；无传染病
工作：鲜叶萎凋、揉捻、发酵、烘干、分级拣茶</t>
  </si>
  <si>
    <t>云南顺宁府酒业有限责任公司（凤庆本地酒厂）</t>
  </si>
  <si>
    <t>短视频/直播运营</t>
  </si>
  <si>
    <t>3800–6000，直播业绩提成另算</t>
  </si>
  <si>
    <t xml:space="preserve">大专优先，会抖音、视频号拍摄剪辑；能独立拍酒厂实景、产品短视频、直播带货
工作：账号日常更新、直播带货、团购套餐上架
</t>
  </si>
  <si>
    <t>15087896570、15911660925</t>
  </si>
  <si>
    <t>电商客服（线上店铺）</t>
  </si>
  <si>
    <t>长白班，薪资2800–3600</t>
  </si>
  <si>
    <t>会电脑打字，回复淘宝、微信、短视频平台咨询，核对订单、售后处理</t>
  </si>
  <si>
    <t>3200–4000</t>
  </si>
  <si>
    <t>22–38岁，大专，熟练Word/Excel；负责台账、考勤、采购登记、接待、文件整理</t>
  </si>
  <si>
    <t>财务出纳</t>
  </si>
  <si>
    <t>持有初级会计证</t>
  </si>
  <si>
    <t>持有初级会计证，负责日常收支、工资核算、销售对账；有小微企业财务经验优先</t>
  </si>
  <si>
    <t>中茶六山（凤庆）茶叶有限公司</t>
  </si>
  <si>
    <t>精制车间操作工</t>
  </si>
  <si>
    <t>2900–4300，计件+加班补贴，月休4天</t>
  </si>
  <si>
    <t xml:space="preserve">年龄18–45岁，无传染病，手脚细致；有无茶叶经验均可带薪培训
工作：干茶人工拣剔、色选分装、礼盒打包、流水线辅助
</t>
  </si>
  <si>
    <t>云南滇红集团股份有限公司</t>
  </si>
  <si>
    <t>产品制造中心生产工</t>
  </si>
  <si>
    <t>具有相关工作经验者优先</t>
  </si>
  <si>
    <t>初中及以上学历，主要从事精制生产工作，具有相关工作经验者优先。职位要求:身体健康，具有良好的沟通能力及团队协作精神;年龄35岁以下，已建立职工养老保险、职工医疗(生育保险)保险，且岗位技能熟练者年龄可适当放宽，退伍军人优先录用。</t>
  </si>
  <si>
    <t>本次招聘采取网络报名和现场报名两种方式，网络报名邮箱:2719020255@qq.com，现场报名统一到滇红集团人力资源部报名。</t>
  </si>
  <si>
    <t>凤宁茶业</t>
  </si>
  <si>
    <t>茶艺师+咖啡师</t>
  </si>
  <si>
    <t>茶叶销售和咖啡销售相关专业或工作经验者优先</t>
  </si>
  <si>
    <t xml:space="preserve">高中以上
</t>
  </si>
  <si>
    <t>薪资待遇试用期3500元/月，转正后底薪3800+话补+销售提成(底薪+销售提成，综合薪资4000-5500)，具体面谈。试用期3个月，月休6天，法定节假日正常放假。包吃包住、社保五险一金。</t>
  </si>
  <si>
    <t xml:space="preserve">一、任职要求
无违法犯罪记录，身体健康无疾病，形象气质佳，年龄18至35周岁，女士优先，沟通表达能力较强。学历高中以上，茶叶销售和咖啡销售相关专业或工作经验者优先。
二、岗位职责
1.生豆品鉴:评估生豆的干香、湿香、酸度、甜感、醇厚度、余韵、干净度、缺陷(酸败、发霉、发酵异常等)，打分定级筛查瑕疵豆、检测含水率/密度/大小分级，判定生豆品质是否符合采购/出货标准，参与产区寻豆、样品对比、拼配方案设计，给出采购与定价建议，建立生豆品质档案。2.品控端:杯测烘焙批次，监控烘焙曲线、风味一致性，判定是否达标/放行协助优化烘焙参数，解决风味缺陷(过焦、夹生、风味失衡)制定烘焙品控SOP，建立杯测评分表、缺陷判定标准处理客诉/售后风味问题，追溯原因并给出改进方案。     3.研发销售:参与新品(拼配、挂耳、冻干、冷萃)研发，做风味测试与消费者适配评估输出专业品鉴报告、风味描述文案，支撑产品宣传与培训培训团队/客户，讲解杯测方法、风味轮、品质标准，统一感官认知。按照标准流程制作各类咖啡:意式、手冲、冷萃、拿铁、摩卡、特调等，保证出品稳定、美观、口感一致。维护设备:咖啡机、磨豆机、冰沙机、净水器等日常清洁、简单保养与排障。4、能够熟练冲泡公司茶叶产品，讲解茶叶产品，实现茶叶和咖啡共同销售。            </t>
  </si>
  <si>
    <t>云南健之佳连锁健康药房有限公司</t>
  </si>
  <si>
    <t xml:space="preserve">招想干的，积极的，能吃苦耐劳的，收入可观五险一金。 </t>
  </si>
  <si>
    <t>凤庆县  小计</t>
  </si>
  <si>
    <t>云县</t>
  </si>
  <si>
    <r>
      <rPr>
        <b/>
        <sz val="12"/>
        <rFont val="宋体"/>
        <charset val="204"/>
      </rPr>
      <t>11户54个招聘岗位</t>
    </r>
    <r>
      <rPr>
        <b/>
        <sz val="12"/>
        <color rgb="FFFF0000"/>
        <rFont val="宋体"/>
        <charset val="204"/>
      </rPr>
      <t>（其中重点企业6户21个招聘岗位）</t>
    </r>
  </si>
  <si>
    <t>云县云固实业有限公司</t>
  </si>
  <si>
    <t>出纳、统计员</t>
  </si>
  <si>
    <t>3000—5000元/月</t>
  </si>
  <si>
    <t>有工作经验，脑子灵活，善于沟通，有电脑基础，会熟练使用办公软件，有驾驶证优先。</t>
  </si>
  <si>
    <t>陆总</t>
  </si>
  <si>
    <t>云县创升科技有限公司</t>
  </si>
  <si>
    <t>综合办公岗</t>
  </si>
  <si>
    <t>计算机相关专业</t>
  </si>
  <si>
    <t>品行端正，身体健康，责任心强，具备良好沟通协作能力，能胜任岗位日常工作。</t>
  </si>
  <si>
    <t>杨副总</t>
  </si>
  <si>
    <t>云南耀昇电力云县运营中心</t>
  </si>
  <si>
    <t>售电业务员</t>
  </si>
  <si>
    <t>有一定社会资源、政府资源和人脉，身体健康、三观端正、性格阳光、热爱生活、热爱学习、对财富有欲望、表达沟通能力强。</t>
  </si>
  <si>
    <t>周先生</t>
  </si>
  <si>
    <t>中国电信云县分公司</t>
  </si>
  <si>
    <t>副支局长</t>
  </si>
  <si>
    <t>爱岗敬业，具有电信工作和市场营销工作经验者优先。</t>
  </si>
  <si>
    <t>祁文平</t>
  </si>
  <si>
    <t>商客客户经理</t>
  </si>
  <si>
    <t>智家工程师</t>
  </si>
  <si>
    <t>综合商</t>
  </si>
  <si>
    <t>云县城市建设投资有限公司</t>
  </si>
  <si>
    <t>综合业务岗</t>
  </si>
  <si>
    <t>3500元/月，购买五险</t>
  </si>
  <si>
    <t>有一定的财务知识、经验优先。</t>
  </si>
  <si>
    <t>曾老师</t>
  </si>
  <si>
    <t>云县国有资产投资控股集团有限公司</t>
  </si>
  <si>
    <t>办公室文秘岗</t>
  </si>
  <si>
    <t>按照薪酬标准执行</t>
  </si>
  <si>
    <t>财务岗</t>
  </si>
  <si>
    <t>财务专业</t>
  </si>
  <si>
    <t>高级管岗</t>
  </si>
  <si>
    <t>云县国企物业公司</t>
  </si>
  <si>
    <t>秩序维护员</t>
  </si>
  <si>
    <t>46岁以下</t>
  </si>
  <si>
    <t>3000元/月（含五险个人部分）</t>
  </si>
  <si>
    <t>云县信达通讯设备店</t>
  </si>
  <si>
    <t>保底工资1800元+业绩奖金</t>
  </si>
  <si>
    <t>云县永方清真食品有限公司</t>
  </si>
  <si>
    <t>车间生产员</t>
  </si>
  <si>
    <t>20-35岁</t>
  </si>
  <si>
    <t>3000-4000/元</t>
  </si>
  <si>
    <t>云县污水处理厂</t>
  </si>
  <si>
    <t>操作员</t>
  </si>
  <si>
    <t>2500元/月</t>
  </si>
  <si>
    <t>云县云上人家餐饮服务有限责任公司</t>
  </si>
  <si>
    <t>7000-8000元/月</t>
  </si>
  <si>
    <t>杨总</t>
  </si>
  <si>
    <t>云县  小计</t>
  </si>
  <si>
    <r>
      <rPr>
        <b/>
        <sz val="16"/>
        <rFont val="宋体"/>
        <charset val="204"/>
      </rPr>
      <t>全市汇总：137户1501个招聘岗位</t>
    </r>
    <r>
      <rPr>
        <b/>
        <sz val="16"/>
        <color rgb="FFFF0000"/>
        <rFont val="宋体"/>
        <charset val="204"/>
      </rPr>
      <t>（其中重点企业49户392个招聘岗位）</t>
    </r>
  </si>
  <si>
    <t xml:space="preserve">单位负责人：俸林华                                                         填 报 人：李小双 </t>
  </si>
  <si>
    <t>该表按季度于3月23日、6月22日、9月22日、12月22日前报送市公共就业和人才服务中心。</t>
  </si>
  <si>
    <t>联系人及联系方式：李小双，0883-2157232；lcjiuyeju@163.com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</si>
</sst>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204"/>
    </font>
    <font>
      <sz val="14"/>
      <color rgb="FF000000"/>
      <name val="黑体"/>
      <charset val="204"/>
    </font>
    <font>
      <b/>
      <sz val="14"/>
      <color rgb="FF000000"/>
      <name val="黑体"/>
      <charset val="204"/>
    </font>
    <font>
      <sz val="24"/>
      <color rgb="FF000000"/>
      <name val="方正小标宋简体"/>
      <charset val="204"/>
    </font>
    <font>
      <b/>
      <sz val="24"/>
      <color rgb="FF000000"/>
      <name val="方正小标宋简体"/>
      <charset val="204"/>
    </font>
    <font>
      <sz val="16"/>
      <name val="黑体"/>
      <charset val="134"/>
    </font>
    <font>
      <sz val="12"/>
      <name val="宋体"/>
      <charset val="204"/>
    </font>
    <font>
      <b/>
      <sz val="12"/>
      <name val="宋体"/>
      <charset val="204"/>
    </font>
    <font>
      <sz val="11"/>
      <color rgb="FFFF0000"/>
      <name val="宋体"/>
      <charset val="134"/>
    </font>
    <font>
      <sz val="11"/>
      <color rgb="FFFF0000"/>
      <name val="宋体"/>
      <charset val="204"/>
    </font>
    <font>
      <sz val="11"/>
      <color theme="1"/>
      <name val="宋体"/>
      <charset val="134"/>
    </font>
    <font>
      <sz val="11"/>
      <name val="宋体"/>
      <charset val="20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仿宋_GB2312"/>
      <charset val="204"/>
    </font>
    <font>
      <b/>
      <sz val="12"/>
      <name val="宋体"/>
      <charset val="134"/>
    </font>
    <font>
      <b/>
      <sz val="16"/>
      <name val="宋体"/>
      <charset val="20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9"/>
      <name val="FangSong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204"/>
    </font>
    <font>
      <b/>
      <sz val="12"/>
      <color rgb="FFFF0000"/>
      <name val="宋体"/>
      <charset val="134"/>
    </font>
    <font>
      <b/>
      <sz val="12"/>
      <color rgb="FFFF0000"/>
      <name val="宋体"/>
      <charset val="204"/>
    </font>
    <font>
      <sz val="11"/>
      <name val="Times New Roman"/>
      <charset val="20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1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8"/>
  <sheetViews>
    <sheetView tabSelected="1" view="pageBreakPreview" zoomScale="85" zoomScaleNormal="100" workbookViewId="0">
      <pane ySplit="4" topLeftCell="A5" activePane="bottomLeft" state="frozen"/>
      <selection/>
      <selection pane="bottomLeft" activeCell="I12" sqref="I12"/>
    </sheetView>
  </sheetViews>
  <sheetFormatPr defaultColWidth="9" defaultRowHeight="13.5"/>
  <cols>
    <col min="1" max="1" width="8.375" customWidth="1"/>
    <col min="2" max="2" width="10.1416666666667" customWidth="1"/>
    <col min="3" max="3" width="12.35" style="3" customWidth="1"/>
    <col min="4" max="4" width="12.65" style="3" customWidth="1"/>
    <col min="5" max="5" width="22.5" customWidth="1"/>
    <col min="6" max="6" width="18.675" customWidth="1"/>
    <col min="7" max="7" width="12.4916666666667" customWidth="1"/>
    <col min="8" max="10" width="9.125" customWidth="1"/>
    <col min="11" max="11" width="12.125" style="4" customWidth="1"/>
    <col min="12" max="12" width="23.3833333333333" customWidth="1"/>
    <col min="13" max="13" width="38.075" customWidth="1"/>
    <col min="14" max="14" width="14.125" customWidth="1"/>
    <col min="15" max="15" width="14.125" style="5" customWidth="1"/>
    <col min="16" max="16" width="22.5" style="6" customWidth="1"/>
  </cols>
  <sheetData>
    <row r="1" ht="30" customHeight="1" spans="1:16">
      <c r="A1" s="7" t="s">
        <v>0</v>
      </c>
      <c r="B1" s="8"/>
      <c r="C1" s="9"/>
      <c r="D1" s="9"/>
      <c r="E1" s="8"/>
      <c r="F1" s="8"/>
      <c r="G1" s="8"/>
      <c r="H1" s="8"/>
      <c r="I1" s="8"/>
      <c r="J1" s="8"/>
      <c r="K1" s="10"/>
      <c r="L1" s="8"/>
      <c r="M1" s="8"/>
      <c r="N1" s="8"/>
      <c r="O1" s="8"/>
      <c r="P1" s="10"/>
    </row>
    <row r="2" ht="36" customHeight="1" spans="1:16">
      <c r="A2" s="11" t="s">
        <v>1</v>
      </c>
      <c r="B2" s="11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45" customHeight="1" spans="1:16">
      <c r="A3" s="13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3" t="s">
        <v>7</v>
      </c>
      <c r="G3" s="13"/>
      <c r="H3" s="13"/>
      <c r="I3" s="13"/>
      <c r="J3" s="13"/>
      <c r="K3" s="13"/>
      <c r="L3" s="13"/>
      <c r="M3" s="13" t="s">
        <v>8</v>
      </c>
      <c r="N3" s="13" t="s">
        <v>9</v>
      </c>
      <c r="O3" s="15" t="s">
        <v>10</v>
      </c>
      <c r="P3" s="13" t="s">
        <v>11</v>
      </c>
    </row>
    <row r="4" ht="45" customHeight="1" spans="1:16">
      <c r="A4" s="13"/>
      <c r="B4" s="13"/>
      <c r="C4" s="16"/>
      <c r="D4" s="16"/>
      <c r="E4" s="13"/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/>
      <c r="N4" s="13"/>
      <c r="O4" s="15"/>
      <c r="P4" s="13"/>
    </row>
    <row r="5" ht="30" customHeight="1" spans="1:16">
      <c r="A5" s="17">
        <f>MAX($A$4:A4)+1</f>
        <v>1</v>
      </c>
      <c r="B5" s="18" t="s">
        <v>19</v>
      </c>
      <c r="C5" s="18">
        <v>36</v>
      </c>
      <c r="D5" s="18" t="s">
        <v>20</v>
      </c>
      <c r="E5" s="19" t="s">
        <v>21</v>
      </c>
      <c r="F5" s="20" t="s">
        <v>22</v>
      </c>
      <c r="G5" s="21"/>
      <c r="H5" s="21"/>
      <c r="I5" s="21" t="s">
        <v>23</v>
      </c>
      <c r="J5" s="21" t="s">
        <v>24</v>
      </c>
      <c r="K5" s="22">
        <v>3</v>
      </c>
      <c r="L5" s="22" t="s">
        <v>25</v>
      </c>
      <c r="M5" s="21"/>
      <c r="N5" s="21"/>
      <c r="O5" s="23"/>
      <c r="P5" s="21" t="s">
        <v>26</v>
      </c>
    </row>
    <row r="6" ht="30" customHeight="1" spans="1:16">
      <c r="A6" s="17">
        <f>MAX($A$4:A5)+1</f>
        <v>2</v>
      </c>
      <c r="B6" s="24"/>
      <c r="C6" s="24"/>
      <c r="D6" s="24"/>
      <c r="E6" s="22" t="s">
        <v>27</v>
      </c>
      <c r="F6" s="25" t="s">
        <v>28</v>
      </c>
      <c r="G6" s="21" t="s">
        <v>29</v>
      </c>
      <c r="H6" s="21" t="s">
        <v>29</v>
      </c>
      <c r="I6" s="25" t="s">
        <v>30</v>
      </c>
      <c r="J6" s="21" t="s">
        <v>31</v>
      </c>
      <c r="K6" s="22">
        <v>1</v>
      </c>
      <c r="L6" s="26" t="s">
        <v>32</v>
      </c>
      <c r="M6" s="21" t="s">
        <v>33</v>
      </c>
      <c r="N6" s="21" t="s">
        <v>34</v>
      </c>
      <c r="O6" s="21" t="s">
        <v>35</v>
      </c>
      <c r="P6" s="21" t="s">
        <v>26</v>
      </c>
    </row>
    <row r="7" ht="30" customHeight="1" spans="1:16">
      <c r="A7" s="27">
        <f>MAX($A$4:A6)+1</f>
        <v>3</v>
      </c>
      <c r="B7" s="24"/>
      <c r="C7" s="24"/>
      <c r="D7" s="24"/>
      <c r="E7" s="28" t="s">
        <v>36</v>
      </c>
      <c r="F7" s="29" t="s">
        <v>37</v>
      </c>
      <c r="G7" s="30" t="s">
        <v>29</v>
      </c>
      <c r="H7" s="30" t="s">
        <v>29</v>
      </c>
      <c r="I7" s="30" t="s">
        <v>29</v>
      </c>
      <c r="J7" s="30" t="s">
        <v>29</v>
      </c>
      <c r="K7" s="31">
        <v>20</v>
      </c>
      <c r="L7" s="31">
        <v>3000</v>
      </c>
      <c r="M7" s="30"/>
      <c r="N7" s="30"/>
      <c r="O7" s="32"/>
      <c r="P7" s="30"/>
    </row>
    <row r="8" ht="30" customHeight="1" spans="1:16">
      <c r="A8" s="33"/>
      <c r="B8" s="24"/>
      <c r="C8" s="24"/>
      <c r="D8" s="24"/>
      <c r="E8" s="34"/>
      <c r="F8" s="29" t="s">
        <v>38</v>
      </c>
      <c r="G8" s="30" t="s">
        <v>29</v>
      </c>
      <c r="H8" s="30" t="s">
        <v>29</v>
      </c>
      <c r="I8" s="30" t="s">
        <v>29</v>
      </c>
      <c r="J8" s="30" t="s">
        <v>29</v>
      </c>
      <c r="K8" s="31">
        <v>1</v>
      </c>
      <c r="L8" s="31">
        <v>3000</v>
      </c>
      <c r="M8" s="30"/>
      <c r="N8" s="30"/>
      <c r="O8" s="32"/>
      <c r="P8" s="30"/>
    </row>
    <row r="9" ht="30" customHeight="1" spans="1:16">
      <c r="A9" s="27">
        <f>MAX($A$4:A8)+1</f>
        <v>4</v>
      </c>
      <c r="B9" s="24"/>
      <c r="C9" s="24"/>
      <c r="D9" s="24"/>
      <c r="E9" s="28" t="s">
        <v>39</v>
      </c>
      <c r="F9" s="35" t="s">
        <v>40</v>
      </c>
      <c r="G9" s="30" t="s">
        <v>29</v>
      </c>
      <c r="H9" s="30" t="s">
        <v>29</v>
      </c>
      <c r="I9" s="30" t="s">
        <v>29</v>
      </c>
      <c r="J9" s="30" t="s">
        <v>29</v>
      </c>
      <c r="K9" s="36">
        <v>10</v>
      </c>
      <c r="L9" s="36" t="s">
        <v>41</v>
      </c>
      <c r="M9" s="30"/>
      <c r="N9" s="37" t="s">
        <v>42</v>
      </c>
      <c r="O9" s="38">
        <v>18288369956</v>
      </c>
      <c r="P9" s="39"/>
    </row>
    <row r="10" ht="30" customHeight="1" spans="1:16">
      <c r="A10" s="40"/>
      <c r="B10" s="24"/>
      <c r="C10" s="24"/>
      <c r="D10" s="24"/>
      <c r="E10" s="41"/>
      <c r="F10" s="42" t="s">
        <v>43</v>
      </c>
      <c r="G10" s="30" t="s">
        <v>44</v>
      </c>
      <c r="H10" s="30" t="s">
        <v>45</v>
      </c>
      <c r="I10" s="30" t="s">
        <v>29</v>
      </c>
      <c r="J10" s="30" t="s">
        <v>29</v>
      </c>
      <c r="K10" s="31">
        <v>1</v>
      </c>
      <c r="L10" s="43" t="s">
        <v>25</v>
      </c>
      <c r="M10" s="30"/>
      <c r="N10" s="44"/>
      <c r="O10" s="38"/>
      <c r="P10" s="39"/>
    </row>
    <row r="11" ht="30" customHeight="1" spans="1:16">
      <c r="A11" s="33"/>
      <c r="B11" s="24"/>
      <c r="C11" s="24"/>
      <c r="D11" s="24"/>
      <c r="E11" s="34"/>
      <c r="F11" s="42" t="s">
        <v>46</v>
      </c>
      <c r="G11" s="30" t="s">
        <v>44</v>
      </c>
      <c r="H11" s="30" t="s">
        <v>45</v>
      </c>
      <c r="I11" s="30" t="s">
        <v>29</v>
      </c>
      <c r="J11" s="30" t="s">
        <v>29</v>
      </c>
      <c r="K11" s="31">
        <v>1</v>
      </c>
      <c r="L11" s="43" t="s">
        <v>25</v>
      </c>
      <c r="M11" s="30"/>
      <c r="N11" s="45"/>
      <c r="O11" s="38"/>
      <c r="P11" s="39"/>
    </row>
    <row r="12" ht="30" customHeight="1" spans="1:16">
      <c r="A12" s="27">
        <f>MAX($A$4:A11)+1</f>
        <v>5</v>
      </c>
      <c r="B12" s="24"/>
      <c r="C12" s="24"/>
      <c r="D12" s="24"/>
      <c r="E12" s="28" t="s">
        <v>47</v>
      </c>
      <c r="F12" s="46" t="s">
        <v>48</v>
      </c>
      <c r="G12" s="30" t="s">
        <v>29</v>
      </c>
      <c r="H12" s="47" t="s">
        <v>49</v>
      </c>
      <c r="I12" s="30" t="s">
        <v>23</v>
      </c>
      <c r="J12" s="30"/>
      <c r="K12" s="48">
        <v>16</v>
      </c>
      <c r="L12" s="48">
        <v>2800</v>
      </c>
      <c r="M12" s="30"/>
      <c r="N12" s="49" t="s">
        <v>50</v>
      </c>
      <c r="O12" s="50">
        <v>18008837300</v>
      </c>
      <c r="P12" s="30"/>
    </row>
    <row r="13" ht="30" customHeight="1" spans="1:16">
      <c r="A13" s="40"/>
      <c r="B13" s="24"/>
      <c r="C13" s="24"/>
      <c r="D13" s="24"/>
      <c r="E13" s="41"/>
      <c r="F13" s="46" t="s">
        <v>51</v>
      </c>
      <c r="G13" s="30" t="s">
        <v>29</v>
      </c>
      <c r="H13" s="47" t="s">
        <v>49</v>
      </c>
      <c r="I13" s="30" t="s">
        <v>23</v>
      </c>
      <c r="J13" s="30"/>
      <c r="K13" s="48">
        <v>5</v>
      </c>
      <c r="L13" s="48" t="s">
        <v>52</v>
      </c>
      <c r="M13" s="30"/>
      <c r="N13" s="51"/>
      <c r="O13" s="52"/>
      <c r="P13" s="30"/>
    </row>
    <row r="14" ht="30" customHeight="1" spans="1:16">
      <c r="A14" s="40"/>
      <c r="B14" s="24"/>
      <c r="C14" s="24"/>
      <c r="D14" s="24"/>
      <c r="E14" s="41"/>
      <c r="F14" s="46" t="s">
        <v>53</v>
      </c>
      <c r="G14" s="30" t="s">
        <v>29</v>
      </c>
      <c r="H14" s="47" t="s">
        <v>49</v>
      </c>
      <c r="I14" s="30" t="s">
        <v>23</v>
      </c>
      <c r="J14" s="30"/>
      <c r="K14" s="48">
        <v>1</v>
      </c>
      <c r="L14" s="48" t="s">
        <v>54</v>
      </c>
      <c r="M14" s="30"/>
      <c r="N14" s="51"/>
      <c r="O14" s="52"/>
      <c r="P14" s="30"/>
    </row>
    <row r="15" ht="30" customHeight="1" spans="1:16">
      <c r="A15" s="40"/>
      <c r="B15" s="24"/>
      <c r="C15" s="24"/>
      <c r="D15" s="24"/>
      <c r="E15" s="41"/>
      <c r="F15" s="46" t="s">
        <v>55</v>
      </c>
      <c r="G15" s="30" t="s">
        <v>29</v>
      </c>
      <c r="H15" s="47" t="s">
        <v>49</v>
      </c>
      <c r="I15" s="30" t="s">
        <v>23</v>
      </c>
      <c r="J15" s="30"/>
      <c r="K15" s="48">
        <v>3</v>
      </c>
      <c r="L15" s="53">
        <v>2800</v>
      </c>
      <c r="M15" s="30"/>
      <c r="N15" s="51"/>
      <c r="O15" s="52"/>
      <c r="P15" s="30"/>
    </row>
    <row r="16" ht="30" customHeight="1" spans="1:16">
      <c r="A16" s="40"/>
      <c r="B16" s="24"/>
      <c r="C16" s="24"/>
      <c r="D16" s="24"/>
      <c r="E16" s="41"/>
      <c r="F16" s="46" t="s">
        <v>56</v>
      </c>
      <c r="G16" s="30" t="s">
        <v>29</v>
      </c>
      <c r="H16" s="47" t="s">
        <v>49</v>
      </c>
      <c r="I16" s="30" t="s">
        <v>23</v>
      </c>
      <c r="J16" s="30"/>
      <c r="K16" s="48">
        <v>1</v>
      </c>
      <c r="L16" s="48" t="s">
        <v>57</v>
      </c>
      <c r="M16" s="30"/>
      <c r="N16" s="51"/>
      <c r="O16" s="52"/>
      <c r="P16" s="30"/>
    </row>
    <row r="17" ht="30" customHeight="1" spans="1:16">
      <c r="A17" s="40"/>
      <c r="B17" s="24"/>
      <c r="C17" s="24"/>
      <c r="D17" s="24"/>
      <c r="E17" s="41"/>
      <c r="F17" s="46" t="s">
        <v>58</v>
      </c>
      <c r="G17" s="30" t="s">
        <v>29</v>
      </c>
      <c r="H17" s="47" t="s">
        <v>49</v>
      </c>
      <c r="I17" s="30" t="s">
        <v>23</v>
      </c>
      <c r="J17" s="30"/>
      <c r="K17" s="48">
        <v>2</v>
      </c>
      <c r="L17" s="48" t="s">
        <v>25</v>
      </c>
      <c r="M17" s="30"/>
      <c r="N17" s="51"/>
      <c r="O17" s="52"/>
      <c r="P17" s="30"/>
    </row>
    <row r="18" ht="30" customHeight="1" spans="1:16">
      <c r="A18" s="40"/>
      <c r="B18" s="24"/>
      <c r="C18" s="24"/>
      <c r="D18" s="24"/>
      <c r="E18" s="41"/>
      <c r="F18" s="46" t="s">
        <v>59</v>
      </c>
      <c r="G18" s="30" t="s">
        <v>29</v>
      </c>
      <c r="H18" s="47" t="s">
        <v>49</v>
      </c>
      <c r="I18" s="30" t="s">
        <v>23</v>
      </c>
      <c r="J18" s="30"/>
      <c r="K18" s="48">
        <v>1</v>
      </c>
      <c r="L18" s="48" t="s">
        <v>25</v>
      </c>
      <c r="M18" s="30"/>
      <c r="N18" s="51"/>
      <c r="O18" s="52"/>
      <c r="P18" s="30"/>
    </row>
    <row r="19" ht="30" customHeight="1" spans="1:16">
      <c r="A19" s="40"/>
      <c r="B19" s="24"/>
      <c r="C19" s="24"/>
      <c r="D19" s="24"/>
      <c r="E19" s="41"/>
      <c r="F19" s="46" t="s">
        <v>60</v>
      </c>
      <c r="G19" s="30" t="s">
        <v>29</v>
      </c>
      <c r="H19" s="47" t="s">
        <v>49</v>
      </c>
      <c r="I19" s="30" t="s">
        <v>23</v>
      </c>
      <c r="J19" s="30"/>
      <c r="K19" s="48">
        <v>1</v>
      </c>
      <c r="L19" s="48" t="s">
        <v>25</v>
      </c>
      <c r="M19" s="30"/>
      <c r="N19" s="51"/>
      <c r="O19" s="52"/>
      <c r="P19" s="30"/>
    </row>
    <row r="20" ht="30" customHeight="1" spans="1:16">
      <c r="A20" s="40"/>
      <c r="B20" s="24"/>
      <c r="C20" s="24"/>
      <c r="D20" s="24"/>
      <c r="E20" s="41"/>
      <c r="F20" s="46" t="s">
        <v>61</v>
      </c>
      <c r="G20" s="30" t="s">
        <v>29</v>
      </c>
      <c r="H20" s="47" t="s">
        <v>49</v>
      </c>
      <c r="I20" s="30" t="s">
        <v>23</v>
      </c>
      <c r="J20" s="30"/>
      <c r="K20" s="48">
        <v>5</v>
      </c>
      <c r="L20" s="48">
        <v>2800</v>
      </c>
      <c r="M20" s="30"/>
      <c r="N20" s="51"/>
      <c r="O20" s="52"/>
      <c r="P20" s="30"/>
    </row>
    <row r="21" ht="30" customHeight="1" spans="1:16">
      <c r="A21" s="40"/>
      <c r="B21" s="24"/>
      <c r="C21" s="24"/>
      <c r="D21" s="24"/>
      <c r="E21" s="41"/>
      <c r="F21" s="46" t="s">
        <v>62</v>
      </c>
      <c r="G21" s="30" t="s">
        <v>29</v>
      </c>
      <c r="H21" s="47" t="s">
        <v>49</v>
      </c>
      <c r="I21" s="30" t="s">
        <v>23</v>
      </c>
      <c r="J21" s="30"/>
      <c r="K21" s="48">
        <v>1</v>
      </c>
      <c r="L21" s="48" t="s">
        <v>25</v>
      </c>
      <c r="M21" s="30"/>
      <c r="N21" s="51"/>
      <c r="O21" s="52"/>
      <c r="P21" s="30"/>
    </row>
    <row r="22" ht="30" customHeight="1" spans="1:16">
      <c r="A22" s="40"/>
      <c r="B22" s="24"/>
      <c r="C22" s="24"/>
      <c r="D22" s="24"/>
      <c r="E22" s="41"/>
      <c r="F22" s="46" t="s">
        <v>63</v>
      </c>
      <c r="G22" s="30" t="s">
        <v>29</v>
      </c>
      <c r="H22" s="47" t="s">
        <v>49</v>
      </c>
      <c r="I22" s="30" t="s">
        <v>23</v>
      </c>
      <c r="J22" s="30"/>
      <c r="K22" s="48">
        <v>1</v>
      </c>
      <c r="L22" s="48" t="s">
        <v>64</v>
      </c>
      <c r="M22" s="30"/>
      <c r="N22" s="51"/>
      <c r="O22" s="52"/>
      <c r="P22" s="30"/>
    </row>
    <row r="23" ht="30" customHeight="1" spans="1:16">
      <c r="A23" s="40"/>
      <c r="B23" s="24"/>
      <c r="C23" s="24"/>
      <c r="D23" s="24"/>
      <c r="E23" s="41"/>
      <c r="F23" s="46" t="s">
        <v>65</v>
      </c>
      <c r="G23" s="30" t="s">
        <v>29</v>
      </c>
      <c r="H23" s="47" t="s">
        <v>49</v>
      </c>
      <c r="I23" s="30" t="s">
        <v>23</v>
      </c>
      <c r="J23" s="30"/>
      <c r="K23" s="48">
        <v>1</v>
      </c>
      <c r="L23" s="48" t="s">
        <v>64</v>
      </c>
      <c r="M23" s="30"/>
      <c r="N23" s="51"/>
      <c r="O23" s="52"/>
      <c r="P23" s="30"/>
    </row>
    <row r="24" ht="30" customHeight="1" spans="1:16">
      <c r="A24" s="40"/>
      <c r="B24" s="24"/>
      <c r="C24" s="24"/>
      <c r="D24" s="24"/>
      <c r="E24" s="41"/>
      <c r="F24" s="46" t="s">
        <v>66</v>
      </c>
      <c r="G24" s="30" t="s">
        <v>29</v>
      </c>
      <c r="H24" s="47" t="s">
        <v>49</v>
      </c>
      <c r="I24" s="30" t="s">
        <v>23</v>
      </c>
      <c r="J24" s="30"/>
      <c r="K24" s="48">
        <v>1</v>
      </c>
      <c r="L24" s="48" t="s">
        <v>25</v>
      </c>
      <c r="M24" s="30"/>
      <c r="N24" s="51"/>
      <c r="O24" s="52"/>
      <c r="P24" s="30"/>
    </row>
    <row r="25" ht="30" customHeight="1" spans="1:16">
      <c r="A25" s="33"/>
      <c r="B25" s="24"/>
      <c r="C25" s="24"/>
      <c r="D25" s="24"/>
      <c r="E25" s="34"/>
      <c r="F25" s="46" t="s">
        <v>67</v>
      </c>
      <c r="G25" s="30" t="s">
        <v>29</v>
      </c>
      <c r="H25" s="47" t="s">
        <v>49</v>
      </c>
      <c r="I25" s="30" t="s">
        <v>23</v>
      </c>
      <c r="J25" s="30"/>
      <c r="K25" s="48">
        <v>2</v>
      </c>
      <c r="L25" s="48" t="s">
        <v>68</v>
      </c>
      <c r="M25" s="30"/>
      <c r="N25" s="51"/>
      <c r="O25" s="52"/>
      <c r="P25" s="30"/>
    </row>
    <row r="26" ht="30" customHeight="1" spans="1:16">
      <c r="A26" s="27">
        <f>MAX($A$4:A25)+1</f>
        <v>6</v>
      </c>
      <c r="B26" s="24"/>
      <c r="C26" s="24"/>
      <c r="D26" s="24"/>
      <c r="E26" s="54" t="s">
        <v>69</v>
      </c>
      <c r="F26" s="55" t="s">
        <v>70</v>
      </c>
      <c r="G26" s="21" t="s">
        <v>71</v>
      </c>
      <c r="H26" s="21" t="s">
        <v>72</v>
      </c>
      <c r="I26" s="21"/>
      <c r="J26" s="21"/>
      <c r="K26" s="21">
        <v>2</v>
      </c>
      <c r="L26" s="21" t="s">
        <v>73</v>
      </c>
      <c r="M26" s="23"/>
      <c r="N26" s="56" t="s">
        <v>74</v>
      </c>
      <c r="O26" s="57"/>
      <c r="P26" s="58" t="s">
        <v>26</v>
      </c>
    </row>
    <row r="27" ht="30" customHeight="1" spans="1:16">
      <c r="A27" s="40"/>
      <c r="B27" s="24"/>
      <c r="C27" s="24"/>
      <c r="D27" s="24"/>
      <c r="E27" s="59"/>
      <c r="F27" s="55" t="s">
        <v>75</v>
      </c>
      <c r="G27" s="21" t="s">
        <v>76</v>
      </c>
      <c r="H27" s="21" t="s">
        <v>72</v>
      </c>
      <c r="I27" s="21"/>
      <c r="J27" s="21"/>
      <c r="K27" s="21">
        <v>2</v>
      </c>
      <c r="L27" s="21" t="s">
        <v>73</v>
      </c>
      <c r="M27" s="23"/>
      <c r="N27" s="60"/>
      <c r="O27" s="61"/>
      <c r="P27" s="62"/>
    </row>
    <row r="28" ht="30" customHeight="1" spans="1:16">
      <c r="A28" s="40"/>
      <c r="B28" s="24"/>
      <c r="C28" s="24"/>
      <c r="D28" s="24"/>
      <c r="E28" s="59"/>
      <c r="F28" s="55" t="s">
        <v>77</v>
      </c>
      <c r="G28" s="21" t="s">
        <v>29</v>
      </c>
      <c r="H28" s="21" t="s">
        <v>45</v>
      </c>
      <c r="I28" s="21"/>
      <c r="J28" s="21"/>
      <c r="K28" s="21">
        <v>1</v>
      </c>
      <c r="L28" s="21" t="s">
        <v>73</v>
      </c>
      <c r="M28" s="23"/>
      <c r="N28" s="60"/>
      <c r="O28" s="61"/>
      <c r="P28" s="62"/>
    </row>
    <row r="29" ht="30" customHeight="1" spans="1:16">
      <c r="A29" s="40"/>
      <c r="B29" s="24"/>
      <c r="C29" s="24"/>
      <c r="D29" s="24"/>
      <c r="E29" s="59"/>
      <c r="F29" s="55" t="s">
        <v>78</v>
      </c>
      <c r="G29" s="21" t="s">
        <v>29</v>
      </c>
      <c r="H29" s="21" t="s">
        <v>45</v>
      </c>
      <c r="I29" s="21"/>
      <c r="J29" s="21"/>
      <c r="K29" s="21">
        <v>1</v>
      </c>
      <c r="L29" s="21" t="s">
        <v>73</v>
      </c>
      <c r="M29" s="23"/>
      <c r="N29" s="60"/>
      <c r="O29" s="61"/>
      <c r="P29" s="62"/>
    </row>
    <row r="30" ht="30" customHeight="1" spans="1:16">
      <c r="A30" s="40"/>
      <c r="B30" s="24"/>
      <c r="C30" s="24"/>
      <c r="D30" s="24"/>
      <c r="E30" s="59"/>
      <c r="F30" s="55" t="s">
        <v>79</v>
      </c>
      <c r="G30" s="21" t="s">
        <v>29</v>
      </c>
      <c r="H30" s="21" t="s">
        <v>45</v>
      </c>
      <c r="I30" s="21"/>
      <c r="J30" s="21"/>
      <c r="K30" s="21">
        <v>1</v>
      </c>
      <c r="L30" s="21" t="s">
        <v>73</v>
      </c>
      <c r="M30" s="23"/>
      <c r="N30" s="60"/>
      <c r="O30" s="61"/>
      <c r="P30" s="62"/>
    </row>
    <row r="31" ht="30" customHeight="1" spans="1:16">
      <c r="A31" s="40"/>
      <c r="B31" s="24"/>
      <c r="C31" s="24"/>
      <c r="D31" s="24"/>
      <c r="E31" s="59"/>
      <c r="F31" s="55" t="s">
        <v>80</v>
      </c>
      <c r="G31" s="21" t="s">
        <v>81</v>
      </c>
      <c r="H31" s="21" t="s">
        <v>72</v>
      </c>
      <c r="I31" s="21"/>
      <c r="J31" s="21"/>
      <c r="K31" s="21">
        <v>1</v>
      </c>
      <c r="L31" s="21" t="s">
        <v>73</v>
      </c>
      <c r="M31" s="23"/>
      <c r="N31" s="60"/>
      <c r="O31" s="61"/>
      <c r="P31" s="62"/>
    </row>
    <row r="32" ht="30" customHeight="1" spans="1:16">
      <c r="A32" s="40"/>
      <c r="B32" s="24"/>
      <c r="C32" s="24"/>
      <c r="D32" s="24"/>
      <c r="E32" s="59"/>
      <c r="F32" s="55" t="s">
        <v>82</v>
      </c>
      <c r="G32" s="21" t="s">
        <v>29</v>
      </c>
      <c r="H32" s="21" t="s">
        <v>72</v>
      </c>
      <c r="I32" s="21"/>
      <c r="J32" s="21"/>
      <c r="K32" s="21">
        <v>1</v>
      </c>
      <c r="L32" s="21" t="s">
        <v>73</v>
      </c>
      <c r="M32" s="23"/>
      <c r="N32" s="60"/>
      <c r="O32" s="61"/>
      <c r="P32" s="62"/>
    </row>
    <row r="33" ht="30" customHeight="1" spans="1:16">
      <c r="A33" s="40"/>
      <c r="B33" s="24"/>
      <c r="C33" s="24"/>
      <c r="D33" s="24"/>
      <c r="E33" s="59"/>
      <c r="F33" s="55" t="s">
        <v>83</v>
      </c>
      <c r="G33" s="21" t="s">
        <v>84</v>
      </c>
      <c r="H33" s="21" t="s">
        <v>45</v>
      </c>
      <c r="I33" s="21"/>
      <c r="J33" s="21"/>
      <c r="K33" s="21">
        <v>2</v>
      </c>
      <c r="L33" s="21" t="s">
        <v>73</v>
      </c>
      <c r="M33" s="23"/>
      <c r="N33" s="60"/>
      <c r="O33" s="61"/>
      <c r="P33" s="62"/>
    </row>
    <row r="34" ht="30" customHeight="1" spans="1:16">
      <c r="A34" s="40"/>
      <c r="B34" s="24"/>
      <c r="C34" s="24"/>
      <c r="D34" s="24"/>
      <c r="E34" s="59"/>
      <c r="F34" s="63" t="s">
        <v>85</v>
      </c>
      <c r="G34" s="21" t="s">
        <v>86</v>
      </c>
      <c r="H34" s="21" t="s">
        <v>45</v>
      </c>
      <c r="I34" s="21"/>
      <c r="J34" s="21"/>
      <c r="K34" s="21">
        <v>1</v>
      </c>
      <c r="L34" s="21" t="s">
        <v>73</v>
      </c>
      <c r="M34" s="23"/>
      <c r="N34" s="60"/>
      <c r="O34" s="61"/>
      <c r="P34" s="62"/>
    </row>
    <row r="35" ht="30" customHeight="1" spans="1:16">
      <c r="A35" s="33"/>
      <c r="B35" s="24"/>
      <c r="C35" s="24"/>
      <c r="D35" s="24"/>
      <c r="E35" s="64"/>
      <c r="F35" s="63" t="s">
        <v>87</v>
      </c>
      <c r="G35" s="21" t="s">
        <v>88</v>
      </c>
      <c r="H35" s="21" t="s">
        <v>72</v>
      </c>
      <c r="I35" s="21"/>
      <c r="J35" s="21"/>
      <c r="K35" s="21">
        <v>1</v>
      </c>
      <c r="L35" s="21" t="s">
        <v>73</v>
      </c>
      <c r="M35" s="23"/>
      <c r="N35" s="65"/>
      <c r="O35" s="26"/>
      <c r="P35" s="66"/>
    </row>
    <row r="36" ht="30" customHeight="1" spans="1:16">
      <c r="A36" s="27">
        <f>MAX($A$4:A35)+1</f>
        <v>7</v>
      </c>
      <c r="B36" s="24"/>
      <c r="C36" s="24"/>
      <c r="D36" s="24"/>
      <c r="E36" s="59" t="s">
        <v>89</v>
      </c>
      <c r="F36" s="20" t="s">
        <v>90</v>
      </c>
      <c r="G36" s="66"/>
      <c r="H36" s="21" t="s">
        <v>72</v>
      </c>
      <c r="I36" s="66"/>
      <c r="J36" s="66"/>
      <c r="K36" s="66">
        <v>5</v>
      </c>
      <c r="L36" s="66" t="s">
        <v>91</v>
      </c>
      <c r="M36" s="66"/>
      <c r="N36" s="56" t="s">
        <v>92</v>
      </c>
      <c r="O36" s="67"/>
      <c r="P36" s="58" t="s">
        <v>26</v>
      </c>
    </row>
    <row r="37" ht="30" customHeight="1" spans="1:16">
      <c r="A37" s="33"/>
      <c r="B37" s="24"/>
      <c r="C37" s="24"/>
      <c r="D37" s="24"/>
      <c r="E37" s="64"/>
      <c r="F37" s="20" t="s">
        <v>93</v>
      </c>
      <c r="G37" s="66"/>
      <c r="H37" s="21" t="s">
        <v>72</v>
      </c>
      <c r="I37" s="66"/>
      <c r="J37" s="66"/>
      <c r="K37" s="66">
        <v>18</v>
      </c>
      <c r="L37" s="66" t="s">
        <v>91</v>
      </c>
      <c r="M37" s="66"/>
      <c r="N37" s="65"/>
      <c r="O37" s="68"/>
      <c r="P37" s="66"/>
    </row>
    <row r="38" s="1" customFormat="1" ht="30" customHeight="1" spans="1:16">
      <c r="A38" s="69" t="s">
        <v>94</v>
      </c>
      <c r="B38" s="70"/>
      <c r="C38" s="70"/>
      <c r="D38" s="70"/>
      <c r="E38" s="70"/>
      <c r="F38" s="70"/>
      <c r="G38" s="70"/>
      <c r="H38" s="70"/>
      <c r="I38" s="70"/>
      <c r="J38" s="71"/>
      <c r="K38" s="72">
        <f>SUM(K5:K37)</f>
        <v>114</v>
      </c>
      <c r="L38" s="73"/>
      <c r="M38" s="73"/>
      <c r="N38" s="73"/>
      <c r="O38" s="73"/>
      <c r="P38" s="73"/>
    </row>
    <row r="39" ht="30" customHeight="1" spans="1:16">
      <c r="A39" s="17">
        <f>MAX($A$4:A38)+1</f>
        <v>8</v>
      </c>
      <c r="B39" s="24" t="s">
        <v>95</v>
      </c>
      <c r="C39" s="24">
        <v>17</v>
      </c>
      <c r="D39" s="24" t="s">
        <v>96</v>
      </c>
      <c r="E39" s="74" t="s">
        <v>97</v>
      </c>
      <c r="F39" s="75" t="s">
        <v>98</v>
      </c>
      <c r="G39" s="75" t="s">
        <v>29</v>
      </c>
      <c r="H39" s="75" t="s">
        <v>29</v>
      </c>
      <c r="I39" s="75" t="s">
        <v>99</v>
      </c>
      <c r="J39" s="75" t="s">
        <v>29</v>
      </c>
      <c r="K39" s="75">
        <v>1</v>
      </c>
      <c r="L39" s="75" t="s">
        <v>25</v>
      </c>
      <c r="M39" s="30"/>
      <c r="N39" s="75" t="s">
        <v>100</v>
      </c>
      <c r="O39" s="76">
        <v>13708749916</v>
      </c>
      <c r="P39" s="77"/>
    </row>
    <row r="40" ht="30" customHeight="1" spans="1:16">
      <c r="A40" s="17">
        <f>MAX($A$4:A39)+1</f>
        <v>9</v>
      </c>
      <c r="B40" s="24"/>
      <c r="C40" s="24"/>
      <c r="D40" s="24"/>
      <c r="E40" s="78" t="s">
        <v>101</v>
      </c>
      <c r="F40" s="79" t="s">
        <v>102</v>
      </c>
      <c r="G40" s="79" t="s">
        <v>29</v>
      </c>
      <c r="H40" s="79" t="s">
        <v>103</v>
      </c>
      <c r="I40" s="79" t="s">
        <v>104</v>
      </c>
      <c r="J40" s="79" t="s">
        <v>29</v>
      </c>
      <c r="K40" s="79">
        <v>2</v>
      </c>
      <c r="L40" s="79">
        <v>4000</v>
      </c>
      <c r="M40" s="30"/>
      <c r="N40" s="79" t="s">
        <v>105</v>
      </c>
      <c r="O40" s="80">
        <v>19188302730</v>
      </c>
      <c r="P40" s="79" t="s">
        <v>26</v>
      </c>
    </row>
    <row r="41" ht="30" customHeight="1" spans="1:16">
      <c r="A41" s="17">
        <f>MAX($A$4:A40)+1</f>
        <v>10</v>
      </c>
      <c r="B41" s="24"/>
      <c r="C41" s="24"/>
      <c r="D41" s="24"/>
      <c r="E41" s="74" t="s">
        <v>106</v>
      </c>
      <c r="F41" s="75" t="s">
        <v>67</v>
      </c>
      <c r="G41" s="75" t="s">
        <v>29</v>
      </c>
      <c r="H41" s="75" t="s">
        <v>107</v>
      </c>
      <c r="I41" s="75" t="s">
        <v>108</v>
      </c>
      <c r="J41" s="75" t="s">
        <v>29</v>
      </c>
      <c r="K41" s="75">
        <v>15</v>
      </c>
      <c r="L41" s="75" t="s">
        <v>109</v>
      </c>
      <c r="M41" s="30"/>
      <c r="N41" s="75" t="s">
        <v>110</v>
      </c>
      <c r="O41" s="76">
        <v>13578325085</v>
      </c>
      <c r="P41" s="77"/>
    </row>
    <row r="42" ht="30" customHeight="1" spans="1:16">
      <c r="A42" s="27">
        <f>MAX($A$4:A41)+1</f>
        <v>11</v>
      </c>
      <c r="B42" s="24"/>
      <c r="C42" s="24"/>
      <c r="D42" s="24"/>
      <c r="E42" s="81" t="s">
        <v>111</v>
      </c>
      <c r="F42" s="75" t="s">
        <v>112</v>
      </c>
      <c r="G42" s="75" t="s">
        <v>29</v>
      </c>
      <c r="H42" s="75" t="s">
        <v>113</v>
      </c>
      <c r="I42" s="75" t="s">
        <v>114</v>
      </c>
      <c r="J42" s="75" t="s">
        <v>29</v>
      </c>
      <c r="K42" s="75">
        <v>1</v>
      </c>
      <c r="L42" s="75">
        <v>4000</v>
      </c>
      <c r="M42" s="82"/>
      <c r="N42" s="75" t="s">
        <v>115</v>
      </c>
      <c r="O42" s="76">
        <v>13988362608</v>
      </c>
      <c r="P42" s="77"/>
    </row>
    <row r="43" ht="30" customHeight="1" spans="1:16">
      <c r="A43" s="33"/>
      <c r="B43" s="24"/>
      <c r="C43" s="24"/>
      <c r="D43" s="24"/>
      <c r="E43" s="83"/>
      <c r="F43" s="75" t="s">
        <v>116</v>
      </c>
      <c r="G43" s="75" t="s">
        <v>29</v>
      </c>
      <c r="H43" s="75" t="s">
        <v>29</v>
      </c>
      <c r="I43" s="75" t="s">
        <v>117</v>
      </c>
      <c r="J43" s="75" t="s">
        <v>29</v>
      </c>
      <c r="K43" s="75">
        <v>3</v>
      </c>
      <c r="L43" s="75" t="s">
        <v>118</v>
      </c>
      <c r="M43" s="82"/>
      <c r="N43" s="75" t="s">
        <v>115</v>
      </c>
      <c r="O43" s="76">
        <v>13988362608</v>
      </c>
      <c r="P43" s="77"/>
    </row>
    <row r="44" ht="30" customHeight="1" spans="1:16">
      <c r="A44" s="27">
        <f>MAX($A$4:A43)+1</f>
        <v>12</v>
      </c>
      <c r="B44" s="24"/>
      <c r="C44" s="24"/>
      <c r="D44" s="24"/>
      <c r="E44" s="81" t="s">
        <v>119</v>
      </c>
      <c r="F44" s="75" t="s">
        <v>120</v>
      </c>
      <c r="G44" s="75" t="s">
        <v>29</v>
      </c>
      <c r="H44" s="75" t="s">
        <v>121</v>
      </c>
      <c r="I44" s="75" t="s">
        <v>122</v>
      </c>
      <c r="J44" s="75" t="s">
        <v>29</v>
      </c>
      <c r="K44" s="75">
        <v>3</v>
      </c>
      <c r="L44" s="75" t="s">
        <v>123</v>
      </c>
      <c r="M44" s="30"/>
      <c r="N44" s="84" t="s">
        <v>124</v>
      </c>
      <c r="O44" s="85">
        <v>15908894489</v>
      </c>
      <c r="P44" s="75"/>
    </row>
    <row r="45" ht="30" customHeight="1" spans="1:16">
      <c r="A45" s="40"/>
      <c r="B45" s="24"/>
      <c r="C45" s="24"/>
      <c r="D45" s="24"/>
      <c r="E45" s="86"/>
      <c r="F45" s="75" t="s">
        <v>125</v>
      </c>
      <c r="G45" s="75" t="s">
        <v>29</v>
      </c>
      <c r="H45" s="75" t="s">
        <v>29</v>
      </c>
      <c r="I45" s="75" t="s">
        <v>126</v>
      </c>
      <c r="J45" s="75" t="s">
        <v>29</v>
      </c>
      <c r="K45" s="75">
        <v>3</v>
      </c>
      <c r="L45" s="75" t="s">
        <v>123</v>
      </c>
      <c r="M45" s="30"/>
      <c r="N45" s="87"/>
      <c r="O45" s="88"/>
      <c r="P45" s="75"/>
    </row>
    <row r="46" ht="30" customHeight="1" spans="1:16">
      <c r="A46" s="40"/>
      <c r="B46" s="24"/>
      <c r="C46" s="24"/>
      <c r="D46" s="24"/>
      <c r="E46" s="86"/>
      <c r="F46" s="75" t="s">
        <v>127</v>
      </c>
      <c r="G46" s="75" t="s">
        <v>29</v>
      </c>
      <c r="H46" s="75" t="s">
        <v>29</v>
      </c>
      <c r="I46" s="75" t="s">
        <v>126</v>
      </c>
      <c r="J46" s="75" t="s">
        <v>29</v>
      </c>
      <c r="K46" s="75">
        <v>2</v>
      </c>
      <c r="L46" s="75" t="s">
        <v>128</v>
      </c>
      <c r="M46" s="30"/>
      <c r="N46" s="87"/>
      <c r="O46" s="88"/>
      <c r="P46" s="75"/>
    </row>
    <row r="47" ht="30" customHeight="1" spans="1:16">
      <c r="A47" s="33"/>
      <c r="B47" s="24"/>
      <c r="C47" s="24"/>
      <c r="D47" s="24"/>
      <c r="E47" s="83"/>
      <c r="F47" s="75" t="s">
        <v>43</v>
      </c>
      <c r="G47" s="75" t="s">
        <v>129</v>
      </c>
      <c r="H47" s="75" t="s">
        <v>121</v>
      </c>
      <c r="I47" s="75" t="s">
        <v>130</v>
      </c>
      <c r="J47" s="75" t="s">
        <v>29</v>
      </c>
      <c r="K47" s="75">
        <v>1</v>
      </c>
      <c r="L47" s="75" t="s">
        <v>131</v>
      </c>
      <c r="M47" s="30"/>
      <c r="N47" s="89"/>
      <c r="O47" s="90"/>
      <c r="P47" s="75"/>
    </row>
    <row r="48" ht="30" customHeight="1" spans="1:16">
      <c r="A48" s="27">
        <f>MAX($A$4:A47)+1</f>
        <v>13</v>
      </c>
      <c r="B48" s="24"/>
      <c r="C48" s="24"/>
      <c r="D48" s="24"/>
      <c r="E48" s="86" t="s">
        <v>132</v>
      </c>
      <c r="F48" s="75" t="s">
        <v>133</v>
      </c>
      <c r="G48" s="75" t="s">
        <v>134</v>
      </c>
      <c r="H48" s="75" t="s">
        <v>121</v>
      </c>
      <c r="I48" s="75" t="s">
        <v>135</v>
      </c>
      <c r="J48" s="75" t="s">
        <v>29</v>
      </c>
      <c r="K48" s="75">
        <v>15</v>
      </c>
      <c r="L48" s="75" t="s">
        <v>136</v>
      </c>
      <c r="M48" s="30"/>
      <c r="N48" s="87" t="s">
        <v>137</v>
      </c>
      <c r="O48" s="88">
        <v>19988751109</v>
      </c>
      <c r="P48" s="75"/>
    </row>
    <row r="49" ht="30" customHeight="1" spans="1:16">
      <c r="A49" s="40"/>
      <c r="B49" s="24"/>
      <c r="C49" s="24"/>
      <c r="D49" s="24"/>
      <c r="E49" s="86"/>
      <c r="F49" s="75" t="s">
        <v>138</v>
      </c>
      <c r="G49" s="75" t="s">
        <v>139</v>
      </c>
      <c r="H49" s="75" t="s">
        <v>121</v>
      </c>
      <c r="I49" s="75" t="s">
        <v>29</v>
      </c>
      <c r="J49" s="75" t="s">
        <v>29</v>
      </c>
      <c r="K49" s="75">
        <v>1</v>
      </c>
      <c r="L49" s="75" t="s">
        <v>140</v>
      </c>
      <c r="M49" s="30"/>
      <c r="N49" s="87"/>
      <c r="O49" s="88"/>
      <c r="P49" s="75"/>
    </row>
    <row r="50" ht="30" customHeight="1" spans="1:16">
      <c r="A50" s="40"/>
      <c r="B50" s="24"/>
      <c r="C50" s="24"/>
      <c r="D50" s="24"/>
      <c r="E50" s="86"/>
      <c r="F50" s="75" t="s">
        <v>141</v>
      </c>
      <c r="G50" s="75" t="s">
        <v>29</v>
      </c>
      <c r="H50" s="75" t="s">
        <v>121</v>
      </c>
      <c r="I50" s="75" t="s">
        <v>142</v>
      </c>
      <c r="J50" s="75" t="s">
        <v>29</v>
      </c>
      <c r="K50" s="75">
        <v>3</v>
      </c>
      <c r="L50" s="75" t="s">
        <v>143</v>
      </c>
      <c r="M50" s="30"/>
      <c r="N50" s="87"/>
      <c r="O50" s="88"/>
      <c r="P50" s="75"/>
    </row>
    <row r="51" ht="30" customHeight="1" spans="1:16">
      <c r="A51" s="40"/>
      <c r="B51" s="24"/>
      <c r="C51" s="24"/>
      <c r="D51" s="24"/>
      <c r="E51" s="86"/>
      <c r="F51" s="75" t="s">
        <v>102</v>
      </c>
      <c r="G51" s="75" t="s">
        <v>144</v>
      </c>
      <c r="H51" s="75" t="s">
        <v>121</v>
      </c>
      <c r="I51" s="75" t="s">
        <v>29</v>
      </c>
      <c r="J51" s="75" t="s">
        <v>145</v>
      </c>
      <c r="K51" s="75">
        <v>4</v>
      </c>
      <c r="L51" s="75" t="s">
        <v>143</v>
      </c>
      <c r="M51" s="30"/>
      <c r="N51" s="87"/>
      <c r="O51" s="88"/>
      <c r="P51" s="75"/>
    </row>
    <row r="52" ht="30" customHeight="1" spans="1:16">
      <c r="A52" s="33"/>
      <c r="B52" s="24"/>
      <c r="C52" s="24"/>
      <c r="D52" s="24"/>
      <c r="E52" s="83"/>
      <c r="F52" s="75" t="s">
        <v>146</v>
      </c>
      <c r="G52" s="75"/>
      <c r="H52" s="75" t="s">
        <v>121</v>
      </c>
      <c r="I52" s="75"/>
      <c r="J52" s="75" t="s">
        <v>29</v>
      </c>
      <c r="K52" s="75">
        <v>1</v>
      </c>
      <c r="L52" s="75" t="s">
        <v>147</v>
      </c>
      <c r="M52" s="30"/>
      <c r="N52" s="89"/>
      <c r="O52" s="90"/>
      <c r="P52" s="75"/>
    </row>
    <row r="53" ht="30" customHeight="1" spans="1:16">
      <c r="A53" s="17">
        <f>MAX($A$4:A52)+1</f>
        <v>14</v>
      </c>
      <c r="B53" s="24"/>
      <c r="C53" s="24"/>
      <c r="D53" s="24"/>
      <c r="E53" s="83" t="s">
        <v>148</v>
      </c>
      <c r="F53" s="75" t="s">
        <v>149</v>
      </c>
      <c r="G53" s="75" t="s">
        <v>29</v>
      </c>
      <c r="H53" s="75" t="s">
        <v>121</v>
      </c>
      <c r="I53" s="75" t="s">
        <v>150</v>
      </c>
      <c r="J53" s="75" t="s">
        <v>29</v>
      </c>
      <c r="K53" s="75">
        <v>5</v>
      </c>
      <c r="L53" s="75" t="s">
        <v>151</v>
      </c>
      <c r="M53" s="30"/>
      <c r="N53" s="75" t="s">
        <v>152</v>
      </c>
      <c r="O53" s="75">
        <v>18788305747</v>
      </c>
      <c r="P53" s="75"/>
    </row>
    <row r="54" ht="30" customHeight="1" spans="1:16">
      <c r="A54" s="27">
        <f>MAX($A$4:A53)+1</f>
        <v>15</v>
      </c>
      <c r="B54" s="24"/>
      <c r="C54" s="24"/>
      <c r="D54" s="24"/>
      <c r="E54" s="86" t="s">
        <v>153</v>
      </c>
      <c r="F54" s="89" t="s">
        <v>154</v>
      </c>
      <c r="G54" s="87" t="s">
        <v>155</v>
      </c>
      <c r="H54" s="87" t="s">
        <v>156</v>
      </c>
      <c r="I54" s="75" t="s">
        <v>157</v>
      </c>
      <c r="J54" s="75" t="s">
        <v>29</v>
      </c>
      <c r="K54" s="75">
        <v>2</v>
      </c>
      <c r="L54" s="75" t="s">
        <v>158</v>
      </c>
      <c r="M54" s="30"/>
      <c r="N54" s="75" t="s">
        <v>159</v>
      </c>
      <c r="O54" s="75">
        <v>19806982792</v>
      </c>
      <c r="P54" s="77"/>
    </row>
    <row r="55" ht="30" customHeight="1" spans="1:16">
      <c r="A55" s="40"/>
      <c r="B55" s="24"/>
      <c r="C55" s="24"/>
      <c r="D55" s="24"/>
      <c r="E55" s="86"/>
      <c r="F55" s="89" t="s">
        <v>160</v>
      </c>
      <c r="G55" s="87"/>
      <c r="H55" s="87"/>
      <c r="I55" s="75"/>
      <c r="J55" s="75" t="s">
        <v>29</v>
      </c>
      <c r="K55" s="75">
        <v>2</v>
      </c>
      <c r="L55" s="75"/>
      <c r="M55" s="30"/>
      <c r="N55" s="75"/>
      <c r="O55" s="75"/>
      <c r="P55" s="77"/>
    </row>
    <row r="56" ht="30" customHeight="1" spans="1:16">
      <c r="A56" s="40"/>
      <c r="B56" s="24"/>
      <c r="C56" s="24"/>
      <c r="D56" s="24"/>
      <c r="E56" s="86"/>
      <c r="F56" s="89" t="s">
        <v>161</v>
      </c>
      <c r="G56" s="87"/>
      <c r="H56" s="87"/>
      <c r="I56" s="75"/>
      <c r="J56" s="75" t="s">
        <v>29</v>
      </c>
      <c r="K56" s="75">
        <v>1</v>
      </c>
      <c r="L56" s="75"/>
      <c r="M56" s="30"/>
      <c r="N56" s="75"/>
      <c r="O56" s="75"/>
      <c r="P56" s="77"/>
    </row>
    <row r="57" ht="30" customHeight="1" spans="1:16">
      <c r="A57" s="40"/>
      <c r="B57" s="24"/>
      <c r="C57" s="24"/>
      <c r="D57" s="24"/>
      <c r="E57" s="86"/>
      <c r="F57" s="89" t="s">
        <v>162</v>
      </c>
      <c r="G57" s="87"/>
      <c r="H57" s="87"/>
      <c r="I57" s="75"/>
      <c r="J57" s="75" t="s">
        <v>29</v>
      </c>
      <c r="K57" s="75">
        <v>1</v>
      </c>
      <c r="L57" s="75"/>
      <c r="M57" s="30"/>
      <c r="N57" s="75"/>
      <c r="O57" s="75"/>
      <c r="P57" s="77"/>
    </row>
    <row r="58" ht="30" customHeight="1" spans="1:16">
      <c r="A58" s="33"/>
      <c r="B58" s="24"/>
      <c r="C58" s="24"/>
      <c r="D58" s="24"/>
      <c r="E58" s="83"/>
      <c r="F58" s="89" t="s">
        <v>163</v>
      </c>
      <c r="G58" s="89"/>
      <c r="H58" s="89"/>
      <c r="I58" s="75"/>
      <c r="J58" s="75" t="s">
        <v>29</v>
      </c>
      <c r="K58" s="75">
        <v>1</v>
      </c>
      <c r="L58" s="75"/>
      <c r="M58" s="30"/>
      <c r="N58" s="75"/>
      <c r="O58" s="75"/>
      <c r="P58" s="77"/>
    </row>
    <row r="59" ht="30" customHeight="1" spans="1:16">
      <c r="A59" s="17">
        <f>MAX($A$4:A58)+1</f>
        <v>16</v>
      </c>
      <c r="B59" s="24"/>
      <c r="C59" s="24"/>
      <c r="D59" s="24"/>
      <c r="E59" s="83" t="s">
        <v>164</v>
      </c>
      <c r="F59" s="89" t="s">
        <v>43</v>
      </c>
      <c r="G59" s="89" t="s">
        <v>165</v>
      </c>
      <c r="H59" s="89" t="s">
        <v>121</v>
      </c>
      <c r="I59" s="75" t="s">
        <v>29</v>
      </c>
      <c r="J59" s="75" t="s">
        <v>29</v>
      </c>
      <c r="K59" s="75">
        <v>1</v>
      </c>
      <c r="L59" s="75" t="s">
        <v>25</v>
      </c>
      <c r="M59" s="30"/>
      <c r="N59" s="75" t="s">
        <v>166</v>
      </c>
      <c r="O59" s="75">
        <v>13879514728</v>
      </c>
      <c r="P59" s="77"/>
    </row>
    <row r="60" ht="30" customHeight="1" spans="1:16">
      <c r="A60" s="17">
        <f>MAX($A$4:A59)+1</f>
        <v>17</v>
      </c>
      <c r="B60" s="24"/>
      <c r="C60" s="24"/>
      <c r="D60" s="24"/>
      <c r="E60" s="91" t="s">
        <v>167</v>
      </c>
      <c r="F60" s="79" t="s">
        <v>168</v>
      </c>
      <c r="G60" s="79" t="s">
        <v>169</v>
      </c>
      <c r="H60" s="79" t="s">
        <v>121</v>
      </c>
      <c r="I60" s="79" t="s">
        <v>29</v>
      </c>
      <c r="J60" s="79" t="s">
        <v>29</v>
      </c>
      <c r="K60" s="79">
        <v>1</v>
      </c>
      <c r="L60" s="79" t="s">
        <v>170</v>
      </c>
      <c r="M60" s="30"/>
      <c r="N60" s="79" t="s">
        <v>171</v>
      </c>
      <c r="O60" s="79">
        <v>17787144733</v>
      </c>
      <c r="P60" s="79" t="s">
        <v>26</v>
      </c>
    </row>
    <row r="61" ht="30" customHeight="1" spans="1:16">
      <c r="A61" s="72" t="s">
        <v>172</v>
      </c>
      <c r="B61" s="72"/>
      <c r="C61" s="72"/>
      <c r="D61" s="72"/>
      <c r="E61" s="72"/>
      <c r="F61" s="72"/>
      <c r="G61" s="72"/>
      <c r="H61" s="72"/>
      <c r="I61" s="72"/>
      <c r="J61" s="72"/>
      <c r="K61" s="72">
        <f>SUM(K39:K60)</f>
        <v>69</v>
      </c>
      <c r="L61" s="92"/>
      <c r="M61" s="92"/>
      <c r="N61" s="92"/>
      <c r="O61" s="93"/>
      <c r="P61" s="94"/>
    </row>
    <row r="62" ht="30" customHeight="1" spans="1:16">
      <c r="A62" s="17">
        <f>MAX($A$4:A61)+1</f>
        <v>18</v>
      </c>
      <c r="B62" s="24" t="s">
        <v>173</v>
      </c>
      <c r="C62" s="24">
        <v>17</v>
      </c>
      <c r="D62" s="24" t="s">
        <v>174</v>
      </c>
      <c r="E62" s="30" t="s">
        <v>175</v>
      </c>
      <c r="F62" s="30" t="s">
        <v>176</v>
      </c>
      <c r="G62" s="30" t="s">
        <v>29</v>
      </c>
      <c r="H62" s="30" t="s">
        <v>49</v>
      </c>
      <c r="I62" s="30" t="s">
        <v>177</v>
      </c>
      <c r="J62" s="30" t="s">
        <v>29</v>
      </c>
      <c r="K62" s="30">
        <v>5</v>
      </c>
      <c r="L62" s="30">
        <v>2000</v>
      </c>
      <c r="M62" s="30"/>
      <c r="N62" s="30"/>
      <c r="O62" s="30">
        <v>7128588</v>
      </c>
      <c r="P62" s="95"/>
    </row>
    <row r="63" ht="30" customHeight="1" spans="1:16">
      <c r="A63" s="17">
        <f>MAX($A$4:A62)+1</f>
        <v>19</v>
      </c>
      <c r="B63" s="24"/>
      <c r="C63" s="24"/>
      <c r="D63" s="24"/>
      <c r="E63" s="30" t="s">
        <v>178</v>
      </c>
      <c r="F63" s="30" t="s">
        <v>179</v>
      </c>
      <c r="G63" s="30" t="s">
        <v>29</v>
      </c>
      <c r="H63" s="30" t="s">
        <v>49</v>
      </c>
      <c r="I63" s="30" t="s">
        <v>177</v>
      </c>
      <c r="J63" s="30" t="s">
        <v>29</v>
      </c>
      <c r="K63" s="30">
        <v>8</v>
      </c>
      <c r="L63" s="30">
        <v>2000</v>
      </c>
      <c r="M63" s="30"/>
      <c r="N63" s="30"/>
      <c r="O63" s="30">
        <v>14769021252</v>
      </c>
      <c r="P63" s="95"/>
    </row>
    <row r="64" ht="30" customHeight="1" spans="1:16">
      <c r="A64" s="17">
        <f>MAX($A$4:A63)+1</f>
        <v>20</v>
      </c>
      <c r="B64" s="24"/>
      <c r="C64" s="24"/>
      <c r="D64" s="24"/>
      <c r="E64" s="30" t="s">
        <v>180</v>
      </c>
      <c r="F64" s="30" t="s">
        <v>181</v>
      </c>
      <c r="G64" s="30" t="s">
        <v>29</v>
      </c>
      <c r="H64" s="30" t="s">
        <v>49</v>
      </c>
      <c r="I64" s="30" t="s">
        <v>182</v>
      </c>
      <c r="J64" s="30" t="s">
        <v>29</v>
      </c>
      <c r="K64" s="30">
        <v>20</v>
      </c>
      <c r="L64" s="30">
        <v>2000</v>
      </c>
      <c r="M64" s="30"/>
      <c r="N64" s="30"/>
      <c r="O64" s="30">
        <v>17387488516</v>
      </c>
      <c r="P64" s="95"/>
    </row>
    <row r="65" ht="30" customHeight="1" spans="1:16">
      <c r="A65" s="17">
        <f>MAX($A$4:A64)+1</f>
        <v>21</v>
      </c>
      <c r="B65" s="24"/>
      <c r="C65" s="24"/>
      <c r="D65" s="24"/>
      <c r="E65" s="30" t="s">
        <v>183</v>
      </c>
      <c r="F65" s="30" t="s">
        <v>184</v>
      </c>
      <c r="G65" s="30" t="s">
        <v>29</v>
      </c>
      <c r="H65" s="30" t="s">
        <v>49</v>
      </c>
      <c r="I65" s="30" t="s">
        <v>182</v>
      </c>
      <c r="J65" s="30" t="s">
        <v>29</v>
      </c>
      <c r="K65" s="30">
        <v>230</v>
      </c>
      <c r="L65" s="30" t="s">
        <v>185</v>
      </c>
      <c r="M65" s="30"/>
      <c r="N65" s="30"/>
      <c r="O65" s="30">
        <v>15187449453</v>
      </c>
      <c r="P65" s="95"/>
    </row>
    <row r="66" ht="30" customHeight="1" spans="1:16">
      <c r="A66" s="17">
        <f>MAX($A$4:A65)+1</f>
        <v>22</v>
      </c>
      <c r="B66" s="24"/>
      <c r="C66" s="24"/>
      <c r="D66" s="24"/>
      <c r="E66" s="30" t="s">
        <v>186</v>
      </c>
      <c r="F66" s="30" t="s">
        <v>179</v>
      </c>
      <c r="G66" s="30" t="s">
        <v>29</v>
      </c>
      <c r="H66" s="30" t="s">
        <v>49</v>
      </c>
      <c r="I66" s="30" t="s">
        <v>177</v>
      </c>
      <c r="J66" s="30" t="s">
        <v>29</v>
      </c>
      <c r="K66" s="30">
        <v>10</v>
      </c>
      <c r="L66" s="30">
        <v>2000</v>
      </c>
      <c r="M66" s="30"/>
      <c r="N66" s="30"/>
      <c r="O66" s="30">
        <v>7125111</v>
      </c>
      <c r="P66" s="95"/>
    </row>
    <row r="67" ht="30" customHeight="1" spans="1:16">
      <c r="A67" s="17">
        <f>MAX($A$4:A66)+1</f>
        <v>23</v>
      </c>
      <c r="B67" s="24"/>
      <c r="C67" s="24"/>
      <c r="D67" s="24"/>
      <c r="E67" s="30" t="s">
        <v>187</v>
      </c>
      <c r="F67" s="30" t="s">
        <v>181</v>
      </c>
      <c r="G67" s="30" t="s">
        <v>29</v>
      </c>
      <c r="H67" s="30" t="s">
        <v>49</v>
      </c>
      <c r="I67" s="30" t="s">
        <v>182</v>
      </c>
      <c r="J67" s="30" t="s">
        <v>29</v>
      </c>
      <c r="K67" s="30">
        <v>20</v>
      </c>
      <c r="L67" s="30">
        <v>2000</v>
      </c>
      <c r="M67" s="30"/>
      <c r="N67" s="30"/>
      <c r="O67" s="30">
        <v>18987874547</v>
      </c>
      <c r="P67" s="95"/>
    </row>
    <row r="68" ht="30" customHeight="1" spans="1:16">
      <c r="A68" s="17">
        <f>MAX($A$4:A67)+1</f>
        <v>24</v>
      </c>
      <c r="B68" s="24"/>
      <c r="C68" s="24"/>
      <c r="D68" s="24"/>
      <c r="E68" s="30" t="s">
        <v>188</v>
      </c>
      <c r="F68" s="30" t="s">
        <v>189</v>
      </c>
      <c r="G68" s="30" t="s">
        <v>29</v>
      </c>
      <c r="H68" s="30" t="s">
        <v>49</v>
      </c>
      <c r="I68" s="30" t="s">
        <v>190</v>
      </c>
      <c r="J68" s="30" t="s">
        <v>29</v>
      </c>
      <c r="K68" s="30">
        <v>30</v>
      </c>
      <c r="L68" s="30" t="s">
        <v>191</v>
      </c>
      <c r="M68" s="30"/>
      <c r="N68" s="30"/>
      <c r="O68" s="30">
        <v>15126487271</v>
      </c>
      <c r="P68" s="95"/>
    </row>
    <row r="69" ht="30" customHeight="1" spans="1:16">
      <c r="A69" s="17">
        <f>MAX($A$4:A68)+1</f>
        <v>25</v>
      </c>
      <c r="B69" s="24"/>
      <c r="C69" s="24"/>
      <c r="D69" s="24"/>
      <c r="E69" s="21" t="s">
        <v>192</v>
      </c>
      <c r="F69" s="21" t="s">
        <v>43</v>
      </c>
      <c r="G69" s="21" t="s">
        <v>193</v>
      </c>
      <c r="H69" s="21" t="s">
        <v>121</v>
      </c>
      <c r="I69" s="21" t="s">
        <v>194</v>
      </c>
      <c r="J69" s="21" t="s">
        <v>29</v>
      </c>
      <c r="K69" s="21">
        <v>1</v>
      </c>
      <c r="L69" s="21">
        <v>3000</v>
      </c>
      <c r="M69" s="21" t="s">
        <v>195</v>
      </c>
      <c r="N69" s="96" t="s">
        <v>196</v>
      </c>
      <c r="O69" s="122" t="s">
        <v>197</v>
      </c>
      <c r="P69" s="21" t="s">
        <v>26</v>
      </c>
    </row>
    <row r="70" ht="30" customHeight="1" spans="1:16">
      <c r="A70" s="17">
        <f>MAX($A$4:A69)+1</f>
        <v>26</v>
      </c>
      <c r="B70" s="24"/>
      <c r="C70" s="24"/>
      <c r="D70" s="24"/>
      <c r="E70" s="21" t="s">
        <v>198</v>
      </c>
      <c r="F70" s="21" t="s">
        <v>199</v>
      </c>
      <c r="G70" s="21" t="s">
        <v>200</v>
      </c>
      <c r="H70" s="21" t="s">
        <v>201</v>
      </c>
      <c r="I70" s="21" t="s">
        <v>202</v>
      </c>
      <c r="J70" s="21" t="s">
        <v>203</v>
      </c>
      <c r="K70" s="21">
        <v>5</v>
      </c>
      <c r="L70" s="21" t="s">
        <v>204</v>
      </c>
      <c r="M70" s="21" t="s">
        <v>195</v>
      </c>
      <c r="N70" s="96" t="s">
        <v>205</v>
      </c>
      <c r="O70" s="23">
        <v>18314197992</v>
      </c>
      <c r="P70" s="21" t="s">
        <v>26</v>
      </c>
    </row>
    <row r="71" ht="30" customHeight="1" spans="1:16">
      <c r="A71" s="17">
        <f>MAX($A$4:A70)+1</f>
        <v>27</v>
      </c>
      <c r="B71" s="24"/>
      <c r="C71" s="24"/>
      <c r="D71" s="24"/>
      <c r="E71" s="21" t="s">
        <v>206</v>
      </c>
      <c r="F71" s="21" t="s">
        <v>207</v>
      </c>
      <c r="G71" s="21" t="s">
        <v>29</v>
      </c>
      <c r="H71" s="21" t="s">
        <v>29</v>
      </c>
      <c r="I71" s="21" t="s">
        <v>142</v>
      </c>
      <c r="J71" s="21" t="s">
        <v>29</v>
      </c>
      <c r="K71" s="21">
        <v>20</v>
      </c>
      <c r="L71" s="21">
        <v>2500</v>
      </c>
      <c r="M71" s="21" t="s">
        <v>195</v>
      </c>
      <c r="N71" s="96" t="s">
        <v>208</v>
      </c>
      <c r="O71" s="23">
        <v>15911894723</v>
      </c>
      <c r="P71" s="21" t="s">
        <v>26</v>
      </c>
    </row>
    <row r="72" ht="30" customHeight="1" spans="1:16">
      <c r="A72" s="17">
        <f>MAX($A$4:A71)+1</f>
        <v>28</v>
      </c>
      <c r="B72" s="24"/>
      <c r="C72" s="24"/>
      <c r="D72" s="24"/>
      <c r="E72" s="21" t="s">
        <v>209</v>
      </c>
      <c r="F72" s="21" t="s">
        <v>210</v>
      </c>
      <c r="G72" s="21" t="s">
        <v>29</v>
      </c>
      <c r="H72" s="21" t="s">
        <v>29</v>
      </c>
      <c r="I72" s="21" t="s">
        <v>23</v>
      </c>
      <c r="J72" s="21" t="s">
        <v>31</v>
      </c>
      <c r="K72" s="21">
        <v>2</v>
      </c>
      <c r="L72" s="21">
        <v>3200</v>
      </c>
      <c r="M72" s="21" t="s">
        <v>195</v>
      </c>
      <c r="N72" s="96" t="s">
        <v>211</v>
      </c>
      <c r="O72" s="23">
        <v>15126477191</v>
      </c>
      <c r="P72" s="21" t="s">
        <v>26</v>
      </c>
    </row>
    <row r="73" ht="30" customHeight="1" spans="1:16">
      <c r="A73" s="17">
        <f>MAX($A$4:A72)+1</f>
        <v>29</v>
      </c>
      <c r="B73" s="24"/>
      <c r="C73" s="24"/>
      <c r="D73" s="24"/>
      <c r="E73" s="21" t="s">
        <v>212</v>
      </c>
      <c r="F73" s="21" t="s">
        <v>43</v>
      </c>
      <c r="G73" s="21" t="s">
        <v>193</v>
      </c>
      <c r="H73" s="21" t="s">
        <v>121</v>
      </c>
      <c r="I73" s="21" t="s">
        <v>213</v>
      </c>
      <c r="J73" s="21" t="s">
        <v>29</v>
      </c>
      <c r="K73" s="21">
        <v>1</v>
      </c>
      <c r="L73" s="21">
        <v>3000</v>
      </c>
      <c r="M73" s="21" t="s">
        <v>195</v>
      </c>
      <c r="N73" s="96" t="s">
        <v>214</v>
      </c>
      <c r="O73" s="23">
        <v>15769921873</v>
      </c>
      <c r="P73" s="21" t="s">
        <v>26</v>
      </c>
    </row>
    <row r="74" ht="30" customHeight="1" spans="1:16">
      <c r="A74" s="17">
        <f>MAX($A$4:A73)+1</f>
        <v>30</v>
      </c>
      <c r="B74" s="24"/>
      <c r="C74" s="24"/>
      <c r="D74" s="24"/>
      <c r="E74" s="21" t="s">
        <v>215</v>
      </c>
      <c r="F74" s="21" t="s">
        <v>216</v>
      </c>
      <c r="G74" s="21" t="s">
        <v>217</v>
      </c>
      <c r="H74" s="21" t="s">
        <v>201</v>
      </c>
      <c r="I74" s="21" t="s">
        <v>213</v>
      </c>
      <c r="J74" s="21" t="s">
        <v>29</v>
      </c>
      <c r="K74" s="21">
        <v>1</v>
      </c>
      <c r="L74" s="21" t="s">
        <v>218</v>
      </c>
      <c r="M74" s="21" t="s">
        <v>195</v>
      </c>
      <c r="N74" s="96" t="s">
        <v>205</v>
      </c>
      <c r="O74" s="23">
        <v>13759306810</v>
      </c>
      <c r="P74" s="21" t="s">
        <v>26</v>
      </c>
    </row>
    <row r="75" ht="30" customHeight="1" spans="1:16">
      <c r="A75" s="27">
        <f>MAX($A$4:A74)+1</f>
        <v>31</v>
      </c>
      <c r="B75" s="24"/>
      <c r="C75" s="24"/>
      <c r="D75" s="24"/>
      <c r="E75" s="96" t="s">
        <v>219</v>
      </c>
      <c r="F75" s="96" t="s">
        <v>220</v>
      </c>
      <c r="G75" s="21" t="s">
        <v>221</v>
      </c>
      <c r="H75" s="21" t="s">
        <v>222</v>
      </c>
      <c r="I75" s="21" t="s">
        <v>223</v>
      </c>
      <c r="J75" s="21" t="s">
        <v>29</v>
      </c>
      <c r="K75" s="21">
        <v>1</v>
      </c>
      <c r="L75" s="21" t="s">
        <v>224</v>
      </c>
      <c r="M75" s="21" t="s">
        <v>195</v>
      </c>
      <c r="N75" s="96" t="s">
        <v>225</v>
      </c>
      <c r="O75" s="23">
        <v>18850915666</v>
      </c>
      <c r="P75" s="21" t="s">
        <v>26</v>
      </c>
    </row>
    <row r="76" ht="30" customHeight="1" spans="1:16">
      <c r="A76" s="40"/>
      <c r="B76" s="24"/>
      <c r="C76" s="24"/>
      <c r="D76" s="24"/>
      <c r="E76" s="96"/>
      <c r="F76" s="96" t="s">
        <v>226</v>
      </c>
      <c r="G76" s="21" t="s">
        <v>221</v>
      </c>
      <c r="H76" s="21" t="s">
        <v>222</v>
      </c>
      <c r="I76" s="21" t="s">
        <v>223</v>
      </c>
      <c r="J76" s="21" t="s">
        <v>29</v>
      </c>
      <c r="K76" s="21">
        <v>2</v>
      </c>
      <c r="L76" s="21" t="s">
        <v>224</v>
      </c>
      <c r="M76" s="21" t="s">
        <v>195</v>
      </c>
      <c r="N76" s="96"/>
      <c r="O76" s="23"/>
      <c r="P76" s="21"/>
    </row>
    <row r="77" ht="30" customHeight="1" spans="1:16">
      <c r="A77" s="33"/>
      <c r="B77" s="24"/>
      <c r="C77" s="24"/>
      <c r="D77" s="24"/>
      <c r="E77" s="96"/>
      <c r="F77" s="96" t="s">
        <v>227</v>
      </c>
      <c r="G77" s="21" t="s">
        <v>228</v>
      </c>
      <c r="H77" s="21" t="s">
        <v>222</v>
      </c>
      <c r="I77" s="21" t="s">
        <v>223</v>
      </c>
      <c r="J77" s="21" t="s">
        <v>29</v>
      </c>
      <c r="K77" s="21">
        <v>1</v>
      </c>
      <c r="L77" s="21" t="s">
        <v>218</v>
      </c>
      <c r="M77" s="21" t="s">
        <v>195</v>
      </c>
      <c r="N77" s="96"/>
      <c r="O77" s="23"/>
      <c r="P77" s="21"/>
    </row>
    <row r="78" customFormat="1" ht="30" customHeight="1" spans="1:16">
      <c r="A78" s="72" t="s">
        <v>229</v>
      </c>
      <c r="B78" s="72"/>
      <c r="C78" s="72"/>
      <c r="D78" s="72"/>
      <c r="E78" s="72"/>
      <c r="F78" s="72"/>
      <c r="G78" s="72"/>
      <c r="H78" s="72"/>
      <c r="I78" s="72"/>
      <c r="J78" s="72"/>
      <c r="K78" s="72">
        <f>SUM(K62:K77)</f>
        <v>357</v>
      </c>
      <c r="L78" s="92"/>
      <c r="M78" s="92"/>
      <c r="N78" s="92"/>
      <c r="O78" s="93"/>
      <c r="P78" s="94"/>
    </row>
    <row r="79" ht="30" customHeight="1" spans="1:16">
      <c r="A79" s="17">
        <f>MAX($A$4:A78)+1</f>
        <v>32</v>
      </c>
      <c r="B79" s="18" t="s">
        <v>230</v>
      </c>
      <c r="C79" s="18">
        <v>32</v>
      </c>
      <c r="D79" s="18" t="s">
        <v>231</v>
      </c>
      <c r="E79" s="30" t="s">
        <v>232</v>
      </c>
      <c r="F79" s="30" t="s">
        <v>233</v>
      </c>
      <c r="G79" s="30" t="s">
        <v>195</v>
      </c>
      <c r="H79" s="30" t="s">
        <v>195</v>
      </c>
      <c r="I79" s="30" t="s">
        <v>104</v>
      </c>
      <c r="J79" s="30" t="s">
        <v>195</v>
      </c>
      <c r="K79" s="30">
        <v>6</v>
      </c>
      <c r="L79" s="30" t="s">
        <v>234</v>
      </c>
      <c r="M79" s="30"/>
      <c r="N79" s="30" t="s">
        <v>235</v>
      </c>
      <c r="O79" s="30">
        <v>18408815576</v>
      </c>
      <c r="P79" s="30" t="s">
        <v>236</v>
      </c>
    </row>
    <row r="80" ht="30" customHeight="1" spans="1:16">
      <c r="A80" s="27">
        <f>MAX($A$4:A79)+1</f>
        <v>33</v>
      </c>
      <c r="B80" s="24"/>
      <c r="C80" s="24"/>
      <c r="D80" s="24"/>
      <c r="E80" s="58" t="s">
        <v>237</v>
      </c>
      <c r="F80" s="21" t="s">
        <v>238</v>
      </c>
      <c r="G80" s="21" t="s">
        <v>29</v>
      </c>
      <c r="H80" s="21" t="s">
        <v>239</v>
      </c>
      <c r="I80" s="21" t="s">
        <v>240</v>
      </c>
      <c r="J80" s="21" t="s">
        <v>29</v>
      </c>
      <c r="K80" s="21">
        <v>10</v>
      </c>
      <c r="L80" s="21" t="s">
        <v>241</v>
      </c>
      <c r="M80" s="21" t="s">
        <v>195</v>
      </c>
      <c r="N80" s="21" t="s">
        <v>242</v>
      </c>
      <c r="O80" s="23">
        <v>18487259092</v>
      </c>
      <c r="P80" s="58" t="s">
        <v>26</v>
      </c>
    </row>
    <row r="81" ht="30" customHeight="1" spans="1:16">
      <c r="A81" s="40"/>
      <c r="B81" s="24"/>
      <c r="C81" s="24"/>
      <c r="D81" s="24"/>
      <c r="E81" s="62"/>
      <c r="F81" s="21" t="s">
        <v>243</v>
      </c>
      <c r="G81" s="21" t="s">
        <v>29</v>
      </c>
      <c r="H81" s="21" t="s">
        <v>239</v>
      </c>
      <c r="I81" s="21" t="s">
        <v>240</v>
      </c>
      <c r="J81" s="21" t="s">
        <v>29</v>
      </c>
      <c r="K81" s="21">
        <v>5</v>
      </c>
      <c r="L81" s="21" t="s">
        <v>241</v>
      </c>
      <c r="M81" s="21" t="s">
        <v>195</v>
      </c>
      <c r="N81" s="21" t="s">
        <v>242</v>
      </c>
      <c r="O81" s="23">
        <v>18487259092</v>
      </c>
      <c r="P81" s="62"/>
    </row>
    <row r="82" ht="30" customHeight="1" spans="1:16">
      <c r="A82" s="33"/>
      <c r="B82" s="24"/>
      <c r="C82" s="24"/>
      <c r="D82" s="24"/>
      <c r="E82" s="66"/>
      <c r="F82" s="21" t="s">
        <v>244</v>
      </c>
      <c r="G82" s="21" t="s">
        <v>29</v>
      </c>
      <c r="H82" s="21" t="s">
        <v>239</v>
      </c>
      <c r="I82" s="21" t="s">
        <v>240</v>
      </c>
      <c r="J82" s="21" t="s">
        <v>29</v>
      </c>
      <c r="K82" s="21">
        <v>2</v>
      </c>
      <c r="L82" s="21" t="s">
        <v>241</v>
      </c>
      <c r="M82" s="21" t="s">
        <v>195</v>
      </c>
      <c r="N82" s="21" t="s">
        <v>242</v>
      </c>
      <c r="O82" s="23">
        <v>18487259092</v>
      </c>
      <c r="P82" s="66"/>
    </row>
    <row r="83" ht="30" customHeight="1" spans="1:16">
      <c r="A83" s="17">
        <f>MAX($A$4:A82)+1</f>
        <v>34</v>
      </c>
      <c r="B83" s="24"/>
      <c r="C83" s="24"/>
      <c r="D83" s="24"/>
      <c r="E83" s="21" t="s">
        <v>245</v>
      </c>
      <c r="F83" s="21" t="s">
        <v>43</v>
      </c>
      <c r="G83" s="21" t="s">
        <v>246</v>
      </c>
      <c r="H83" s="21" t="s">
        <v>222</v>
      </c>
      <c r="I83" s="21" t="s">
        <v>247</v>
      </c>
      <c r="J83" s="21" t="s">
        <v>24</v>
      </c>
      <c r="K83" s="21">
        <v>1</v>
      </c>
      <c r="L83" s="21" t="s">
        <v>248</v>
      </c>
      <c r="M83" s="21" t="s">
        <v>249</v>
      </c>
      <c r="N83" s="21" t="s">
        <v>42</v>
      </c>
      <c r="O83" s="23">
        <v>18469617886</v>
      </c>
      <c r="P83" s="21" t="s">
        <v>26</v>
      </c>
    </row>
    <row r="84" ht="30" customHeight="1" spans="1:16">
      <c r="A84" s="17">
        <f>MAX($A$4:A83)+1</f>
        <v>35</v>
      </c>
      <c r="B84" s="24"/>
      <c r="C84" s="24"/>
      <c r="D84" s="24"/>
      <c r="E84" s="30" t="s">
        <v>250</v>
      </c>
      <c r="F84" s="30" t="s">
        <v>251</v>
      </c>
      <c r="G84" s="30" t="s">
        <v>29</v>
      </c>
      <c r="H84" s="30" t="s">
        <v>121</v>
      </c>
      <c r="I84" s="30" t="s">
        <v>252</v>
      </c>
      <c r="J84" s="30" t="s">
        <v>29</v>
      </c>
      <c r="K84" s="30">
        <v>2</v>
      </c>
      <c r="L84" s="30" t="s">
        <v>253</v>
      </c>
      <c r="M84" s="30" t="s">
        <v>254</v>
      </c>
      <c r="N84" s="30" t="s">
        <v>255</v>
      </c>
      <c r="O84" s="32">
        <v>13908837027</v>
      </c>
      <c r="P84" s="30"/>
    </row>
    <row r="85" ht="30" customHeight="1" spans="1:16">
      <c r="A85" s="17">
        <f>MAX($A$4:A84)+1</f>
        <v>36</v>
      </c>
      <c r="B85" s="24"/>
      <c r="C85" s="24"/>
      <c r="D85" s="24"/>
      <c r="E85" s="30" t="s">
        <v>256</v>
      </c>
      <c r="F85" s="30" t="s">
        <v>181</v>
      </c>
      <c r="G85" s="30" t="s">
        <v>29</v>
      </c>
      <c r="H85" s="30" t="s">
        <v>29</v>
      </c>
      <c r="I85" s="30" t="s">
        <v>257</v>
      </c>
      <c r="J85" s="30" t="s">
        <v>29</v>
      </c>
      <c r="K85" s="30">
        <v>3</v>
      </c>
      <c r="L85" s="30" t="s">
        <v>258</v>
      </c>
      <c r="M85" s="30" t="s">
        <v>195</v>
      </c>
      <c r="N85" s="30" t="s">
        <v>259</v>
      </c>
      <c r="O85" s="32">
        <v>15012092653</v>
      </c>
      <c r="P85" s="30"/>
    </row>
    <row r="86" ht="30" customHeight="1" spans="1:16">
      <c r="A86" s="27">
        <f>MAX($A$4:A85)+1</f>
        <v>37</v>
      </c>
      <c r="B86" s="24"/>
      <c r="C86" s="24"/>
      <c r="D86" s="24"/>
      <c r="E86" s="58" t="s">
        <v>260</v>
      </c>
      <c r="F86" s="97" t="s">
        <v>261</v>
      </c>
      <c r="G86" s="79" t="s">
        <v>29</v>
      </c>
      <c r="H86" s="79" t="s">
        <v>262</v>
      </c>
      <c r="I86" s="21" t="s">
        <v>263</v>
      </c>
      <c r="J86" s="21" t="s">
        <v>29</v>
      </c>
      <c r="K86" s="21">
        <v>32</v>
      </c>
      <c r="L86" s="21" t="s">
        <v>264</v>
      </c>
      <c r="M86" s="21"/>
      <c r="N86" s="97" t="s">
        <v>265</v>
      </c>
      <c r="O86" s="97">
        <v>18387776995</v>
      </c>
      <c r="P86" s="58" t="s">
        <v>26</v>
      </c>
    </row>
    <row r="87" ht="30" customHeight="1" spans="1:16">
      <c r="A87" s="33"/>
      <c r="B87" s="24"/>
      <c r="C87" s="24"/>
      <c r="D87" s="24"/>
      <c r="E87" s="66"/>
      <c r="F87" s="97" t="s">
        <v>266</v>
      </c>
      <c r="G87" s="79" t="s">
        <v>29</v>
      </c>
      <c r="H87" s="79" t="s">
        <v>262</v>
      </c>
      <c r="I87" s="21" t="s">
        <v>263</v>
      </c>
      <c r="J87" s="21" t="s">
        <v>24</v>
      </c>
      <c r="K87" s="21">
        <v>8</v>
      </c>
      <c r="L87" s="21" t="s">
        <v>267</v>
      </c>
      <c r="M87" s="21"/>
      <c r="N87" s="97" t="s">
        <v>265</v>
      </c>
      <c r="O87" s="97">
        <v>18387776995</v>
      </c>
      <c r="P87" s="66"/>
    </row>
    <row r="88" customFormat="1" ht="30" customHeight="1" spans="1:16">
      <c r="A88" s="72" t="s">
        <v>268</v>
      </c>
      <c r="B88" s="72"/>
      <c r="C88" s="72"/>
      <c r="D88" s="72"/>
      <c r="E88" s="72"/>
      <c r="F88" s="72"/>
      <c r="G88" s="72"/>
      <c r="H88" s="72"/>
      <c r="I88" s="72"/>
      <c r="J88" s="72"/>
      <c r="K88" s="72">
        <f>SUM(K79:K87)</f>
        <v>69</v>
      </c>
      <c r="L88" s="92"/>
      <c r="M88" s="92"/>
      <c r="N88" s="92"/>
      <c r="O88" s="93"/>
      <c r="P88" s="94"/>
    </row>
    <row r="89" ht="30" customHeight="1" spans="1:16">
      <c r="A89" s="17">
        <f>MAX($A$4:A88)+1</f>
        <v>38</v>
      </c>
      <c r="B89" s="98" t="s">
        <v>269</v>
      </c>
      <c r="C89" s="98">
        <v>23</v>
      </c>
      <c r="D89" s="98" t="s">
        <v>270</v>
      </c>
      <c r="E89" s="99" t="s">
        <v>271</v>
      </c>
      <c r="F89" s="79" t="s">
        <v>272</v>
      </c>
      <c r="G89" s="21"/>
      <c r="H89" s="79"/>
      <c r="I89" s="79" t="s">
        <v>23</v>
      </c>
      <c r="J89" s="21"/>
      <c r="K89" s="79">
        <v>7</v>
      </c>
      <c r="L89" s="79" t="s">
        <v>273</v>
      </c>
      <c r="M89" s="79" t="s">
        <v>274</v>
      </c>
      <c r="N89" s="79" t="s">
        <v>275</v>
      </c>
      <c r="O89" s="79" t="s">
        <v>276</v>
      </c>
      <c r="P89" s="21" t="s">
        <v>26</v>
      </c>
    </row>
    <row r="90" ht="30" customHeight="1" spans="1:16">
      <c r="A90" s="17">
        <f>MAX($A$4:A89)+1</f>
        <v>39</v>
      </c>
      <c r="B90" s="100"/>
      <c r="C90" s="100"/>
      <c r="D90" s="100"/>
      <c r="E90" s="99" t="s">
        <v>277</v>
      </c>
      <c r="F90" s="79" t="s">
        <v>278</v>
      </c>
      <c r="G90" s="21"/>
      <c r="H90" s="79" t="s">
        <v>279</v>
      </c>
      <c r="I90" s="79" t="s">
        <v>252</v>
      </c>
      <c r="J90" s="21"/>
      <c r="K90" s="79">
        <v>1</v>
      </c>
      <c r="L90" s="79" t="s">
        <v>280</v>
      </c>
      <c r="M90" s="79" t="s">
        <v>281</v>
      </c>
      <c r="N90" s="79"/>
      <c r="O90" s="79" t="s">
        <v>282</v>
      </c>
      <c r="P90" s="21" t="s">
        <v>26</v>
      </c>
    </row>
    <row r="91" ht="30" customHeight="1" spans="1:16">
      <c r="A91" s="27">
        <f>MAX($A$4:A90)+1</f>
        <v>40</v>
      </c>
      <c r="B91" s="100"/>
      <c r="C91" s="100"/>
      <c r="D91" s="100"/>
      <c r="E91" s="30" t="s">
        <v>283</v>
      </c>
      <c r="F91" s="75" t="s">
        <v>284</v>
      </c>
      <c r="G91" s="30"/>
      <c r="H91" s="75" t="s">
        <v>262</v>
      </c>
      <c r="I91" s="75"/>
      <c r="J91" s="30"/>
      <c r="K91" s="101">
        <v>5</v>
      </c>
      <c r="L91" s="75" t="s">
        <v>285</v>
      </c>
      <c r="M91" s="75" t="s">
        <v>286</v>
      </c>
      <c r="N91" s="75" t="s">
        <v>287</v>
      </c>
      <c r="O91" s="75" t="s">
        <v>288</v>
      </c>
      <c r="P91" s="30"/>
    </row>
    <row r="92" ht="30" customHeight="1" spans="1:16">
      <c r="A92" s="33"/>
      <c r="B92" s="100"/>
      <c r="C92" s="100"/>
      <c r="D92" s="100"/>
      <c r="E92" s="30"/>
      <c r="F92" s="75" t="s">
        <v>289</v>
      </c>
      <c r="G92" s="30"/>
      <c r="H92" s="75" t="s">
        <v>290</v>
      </c>
      <c r="I92" s="75"/>
      <c r="J92" s="30"/>
      <c r="K92" s="75">
        <v>1</v>
      </c>
      <c r="L92" s="75"/>
      <c r="M92" s="75" t="s">
        <v>291</v>
      </c>
      <c r="N92" s="75"/>
      <c r="O92" s="75"/>
      <c r="P92" s="30"/>
    </row>
    <row r="93" ht="30" customHeight="1" spans="1:16">
      <c r="A93" s="27">
        <f>MAX($A$4:A92)+1</f>
        <v>41</v>
      </c>
      <c r="B93" s="100"/>
      <c r="C93" s="100"/>
      <c r="D93" s="100"/>
      <c r="E93" s="30" t="s">
        <v>292</v>
      </c>
      <c r="F93" s="75" t="s">
        <v>293</v>
      </c>
      <c r="G93" s="30"/>
      <c r="H93" s="75"/>
      <c r="I93" s="75" t="s">
        <v>294</v>
      </c>
      <c r="J93" s="30"/>
      <c r="K93" s="75">
        <v>2</v>
      </c>
      <c r="L93" s="75" t="s">
        <v>295</v>
      </c>
      <c r="M93" s="75" t="s">
        <v>296</v>
      </c>
      <c r="N93" s="75" t="s">
        <v>297</v>
      </c>
      <c r="O93" s="75">
        <v>13759301993</v>
      </c>
      <c r="P93" s="30"/>
    </row>
    <row r="94" ht="30" customHeight="1" spans="1:16">
      <c r="A94" s="33"/>
      <c r="B94" s="100"/>
      <c r="C94" s="100"/>
      <c r="D94" s="100"/>
      <c r="E94" s="30"/>
      <c r="F94" s="75" t="s">
        <v>78</v>
      </c>
      <c r="G94" s="30"/>
      <c r="H94" s="75"/>
      <c r="I94" s="75"/>
      <c r="J94" s="30"/>
      <c r="K94" s="75">
        <v>10</v>
      </c>
      <c r="L94" s="75"/>
      <c r="M94" s="75"/>
      <c r="N94" s="75"/>
      <c r="O94" s="75"/>
      <c r="P94" s="30"/>
    </row>
    <row r="95" ht="30" customHeight="1" spans="1:16">
      <c r="A95" s="27">
        <f>MAX($A$4:A94)+1</f>
        <v>42</v>
      </c>
      <c r="B95" s="100"/>
      <c r="C95" s="100"/>
      <c r="D95" s="100"/>
      <c r="E95" s="30" t="s">
        <v>298</v>
      </c>
      <c r="F95" s="102" t="s">
        <v>299</v>
      </c>
      <c r="G95" s="30"/>
      <c r="H95" s="102"/>
      <c r="I95" s="102" t="s">
        <v>300</v>
      </c>
      <c r="J95" s="30"/>
      <c r="K95" s="102">
        <v>15</v>
      </c>
      <c r="L95" s="102" t="s">
        <v>301</v>
      </c>
      <c r="M95" s="102" t="s">
        <v>302</v>
      </c>
      <c r="N95" s="102" t="s">
        <v>303</v>
      </c>
      <c r="O95" s="102">
        <v>14769062800</v>
      </c>
      <c r="P95" s="30"/>
    </row>
    <row r="96" ht="30" customHeight="1" spans="1:16">
      <c r="A96" s="40"/>
      <c r="B96" s="100"/>
      <c r="C96" s="100"/>
      <c r="D96" s="100"/>
      <c r="E96" s="30"/>
      <c r="F96" s="102" t="s">
        <v>304</v>
      </c>
      <c r="G96" s="30"/>
      <c r="H96" s="102"/>
      <c r="I96" s="102"/>
      <c r="J96" s="30"/>
      <c r="K96" s="102"/>
      <c r="L96" s="102"/>
      <c r="M96" s="102"/>
      <c r="N96" s="102"/>
      <c r="O96" s="102"/>
      <c r="P96" s="30"/>
    </row>
    <row r="97" ht="30" customHeight="1" spans="1:16">
      <c r="A97" s="40"/>
      <c r="B97" s="100"/>
      <c r="C97" s="100"/>
      <c r="D97" s="100"/>
      <c r="E97" s="30"/>
      <c r="F97" s="102" t="s">
        <v>78</v>
      </c>
      <c r="G97" s="30"/>
      <c r="H97" s="102"/>
      <c r="I97" s="102"/>
      <c r="J97" s="30"/>
      <c r="K97" s="102"/>
      <c r="L97" s="102"/>
      <c r="M97" s="102"/>
      <c r="N97" s="102"/>
      <c r="O97" s="102"/>
      <c r="P97" s="30"/>
    </row>
    <row r="98" ht="30" customHeight="1" spans="1:16">
      <c r="A98" s="40"/>
      <c r="B98" s="100"/>
      <c r="C98" s="100"/>
      <c r="D98" s="100"/>
      <c r="E98" s="30"/>
      <c r="F98" s="102" t="s">
        <v>305</v>
      </c>
      <c r="G98" s="30"/>
      <c r="H98" s="102"/>
      <c r="I98" s="102"/>
      <c r="J98" s="30"/>
      <c r="K98" s="102"/>
      <c r="L98" s="102"/>
      <c r="M98" s="102"/>
      <c r="N98" s="102"/>
      <c r="O98" s="102"/>
      <c r="P98" s="30"/>
    </row>
    <row r="99" ht="30" customHeight="1" spans="1:16">
      <c r="A99" s="40"/>
      <c r="B99" s="100"/>
      <c r="C99" s="100"/>
      <c r="D99" s="100"/>
      <c r="E99" s="30"/>
      <c r="F99" s="102" t="s">
        <v>306</v>
      </c>
      <c r="G99" s="30"/>
      <c r="H99" s="102"/>
      <c r="I99" s="102"/>
      <c r="J99" s="30"/>
      <c r="K99" s="102"/>
      <c r="L99" s="102"/>
      <c r="M99" s="102"/>
      <c r="N99" s="102"/>
      <c r="O99" s="102"/>
      <c r="P99" s="30"/>
    </row>
    <row r="100" ht="30" customHeight="1" spans="1:16">
      <c r="A100" s="40"/>
      <c r="B100" s="100"/>
      <c r="C100" s="100"/>
      <c r="D100" s="100"/>
      <c r="E100" s="30"/>
      <c r="F100" s="102" t="s">
        <v>307</v>
      </c>
      <c r="G100" s="30"/>
      <c r="H100" s="102"/>
      <c r="I100" s="102"/>
      <c r="J100" s="30"/>
      <c r="K100" s="102"/>
      <c r="L100" s="102"/>
      <c r="M100" s="102"/>
      <c r="N100" s="102"/>
      <c r="O100" s="102"/>
      <c r="P100" s="30"/>
    </row>
    <row r="101" ht="30" customHeight="1" spans="1:16">
      <c r="A101" s="33"/>
      <c r="B101" s="100"/>
      <c r="C101" s="100"/>
      <c r="D101" s="100"/>
      <c r="E101" s="30"/>
      <c r="F101" s="102" t="s">
        <v>308</v>
      </c>
      <c r="G101" s="30"/>
      <c r="H101" s="102"/>
      <c r="I101" s="102"/>
      <c r="J101" s="30"/>
      <c r="K101" s="102"/>
      <c r="L101" s="102"/>
      <c r="M101" s="102" t="s">
        <v>309</v>
      </c>
      <c r="N101" s="102"/>
      <c r="O101" s="102"/>
      <c r="P101" s="30"/>
    </row>
    <row r="102" ht="30" customHeight="1" spans="1:16">
      <c r="A102" s="17">
        <f>MAX($A$4:A101)+1</f>
        <v>43</v>
      </c>
      <c r="B102" s="100"/>
      <c r="C102" s="100"/>
      <c r="D102" s="100"/>
      <c r="E102" s="102" t="s">
        <v>310</v>
      </c>
      <c r="F102" s="75" t="s">
        <v>311</v>
      </c>
      <c r="G102" s="30"/>
      <c r="H102" s="75"/>
      <c r="I102" s="75" t="s">
        <v>312</v>
      </c>
      <c r="J102" s="30"/>
      <c r="K102" s="75">
        <v>1</v>
      </c>
      <c r="L102" s="75" t="s">
        <v>25</v>
      </c>
      <c r="M102" s="75" t="s">
        <v>313</v>
      </c>
      <c r="N102" s="75" t="s">
        <v>314</v>
      </c>
      <c r="O102" s="75">
        <v>15769932528</v>
      </c>
      <c r="P102" s="30"/>
    </row>
    <row r="103" ht="30" customHeight="1" spans="1:16">
      <c r="A103" s="17">
        <f>MAX($A$4:A102)+1</f>
        <v>44</v>
      </c>
      <c r="B103" s="100"/>
      <c r="C103" s="100"/>
      <c r="D103" s="100"/>
      <c r="E103" s="102" t="s">
        <v>315</v>
      </c>
      <c r="F103" s="75" t="s">
        <v>316</v>
      </c>
      <c r="G103" s="30"/>
      <c r="H103" s="75" t="s">
        <v>121</v>
      </c>
      <c r="I103" s="75" t="s">
        <v>317</v>
      </c>
      <c r="J103" s="30"/>
      <c r="K103" s="75">
        <v>5</v>
      </c>
      <c r="L103" s="75" t="s">
        <v>318</v>
      </c>
      <c r="M103" s="75" t="s">
        <v>319</v>
      </c>
      <c r="N103" s="75" t="s">
        <v>320</v>
      </c>
      <c r="O103" s="75">
        <v>18608830279</v>
      </c>
      <c r="P103" s="30"/>
    </row>
    <row r="104" ht="30" customHeight="1" spans="1:16">
      <c r="A104" s="17">
        <f>MAX($A$4:A103)+1</f>
        <v>45</v>
      </c>
      <c r="B104" s="100"/>
      <c r="C104" s="100"/>
      <c r="D104" s="100"/>
      <c r="E104" s="102" t="s">
        <v>321</v>
      </c>
      <c r="F104" s="75" t="s">
        <v>251</v>
      </c>
      <c r="G104" s="30"/>
      <c r="H104" s="75"/>
      <c r="I104" s="75"/>
      <c r="J104" s="30"/>
      <c r="K104" s="75">
        <v>4</v>
      </c>
      <c r="L104" s="75" t="s">
        <v>322</v>
      </c>
      <c r="M104" s="75" t="s">
        <v>323</v>
      </c>
      <c r="N104" s="75" t="s">
        <v>42</v>
      </c>
      <c r="O104" s="75">
        <v>18788384772</v>
      </c>
      <c r="P104" s="30"/>
    </row>
    <row r="105" ht="30" customHeight="1" spans="1:16">
      <c r="A105" s="17">
        <f>MAX($A$4:A104)+1</f>
        <v>46</v>
      </c>
      <c r="B105" s="100"/>
      <c r="C105" s="100"/>
      <c r="D105" s="100"/>
      <c r="E105" s="102" t="s">
        <v>324</v>
      </c>
      <c r="F105" s="75" t="s">
        <v>325</v>
      </c>
      <c r="G105" s="30"/>
      <c r="H105" s="75" t="s">
        <v>326</v>
      </c>
      <c r="I105" s="75" t="s">
        <v>317</v>
      </c>
      <c r="J105" s="30"/>
      <c r="K105" s="75">
        <v>1</v>
      </c>
      <c r="L105" s="75" t="s">
        <v>327</v>
      </c>
      <c r="M105" s="75" t="s">
        <v>328</v>
      </c>
      <c r="N105" s="75" t="s">
        <v>297</v>
      </c>
      <c r="O105" s="75">
        <v>13759301993</v>
      </c>
      <c r="P105" s="30"/>
    </row>
    <row r="106" ht="30" customHeight="1" spans="1:16">
      <c r="A106" s="27">
        <f>MAX($A$4:A105)+1</f>
        <v>47</v>
      </c>
      <c r="B106" s="100"/>
      <c r="C106" s="100"/>
      <c r="D106" s="100"/>
      <c r="E106" s="30" t="s">
        <v>329</v>
      </c>
      <c r="F106" s="102" t="s">
        <v>330</v>
      </c>
      <c r="G106" s="30"/>
      <c r="H106" s="102"/>
      <c r="I106" s="102"/>
      <c r="J106" s="30"/>
      <c r="K106" s="102">
        <v>3</v>
      </c>
      <c r="L106" s="102" t="s">
        <v>331</v>
      </c>
      <c r="M106" s="102" t="s">
        <v>332</v>
      </c>
      <c r="N106" s="102" t="s">
        <v>333</v>
      </c>
      <c r="O106" s="102">
        <v>19108830823</v>
      </c>
      <c r="P106" s="30"/>
    </row>
    <row r="107" ht="30" customHeight="1" spans="1:16">
      <c r="A107" s="40"/>
      <c r="B107" s="100"/>
      <c r="C107" s="100"/>
      <c r="D107" s="100"/>
      <c r="E107" s="30"/>
      <c r="F107" s="102" t="s">
        <v>334</v>
      </c>
      <c r="G107" s="30"/>
      <c r="H107" s="102"/>
      <c r="I107" s="102"/>
      <c r="J107" s="30"/>
      <c r="K107" s="102">
        <v>5</v>
      </c>
      <c r="L107" s="102" t="s">
        <v>335</v>
      </c>
      <c r="M107" s="102" t="s">
        <v>336</v>
      </c>
      <c r="N107" s="102"/>
      <c r="O107" s="102"/>
      <c r="P107" s="30"/>
    </row>
    <row r="108" ht="30" customHeight="1" spans="1:16">
      <c r="A108" s="33"/>
      <c r="B108" s="100"/>
      <c r="C108" s="100"/>
      <c r="D108" s="100"/>
      <c r="E108" s="30"/>
      <c r="F108" s="102" t="s">
        <v>299</v>
      </c>
      <c r="G108" s="30"/>
      <c r="H108" s="102"/>
      <c r="I108" s="102"/>
      <c r="J108" s="30"/>
      <c r="K108" s="102">
        <v>2</v>
      </c>
      <c r="L108" s="102"/>
      <c r="M108" s="102"/>
      <c r="N108" s="102"/>
      <c r="O108" s="102"/>
      <c r="P108" s="30"/>
    </row>
    <row r="109" ht="30" customHeight="1" spans="1:16">
      <c r="A109" s="27">
        <f>MAX($A$4:A108)+1</f>
        <v>48</v>
      </c>
      <c r="B109" s="100"/>
      <c r="C109" s="100"/>
      <c r="D109" s="100"/>
      <c r="E109" s="30" t="s">
        <v>337</v>
      </c>
      <c r="F109" s="75" t="s">
        <v>338</v>
      </c>
      <c r="G109" s="30"/>
      <c r="H109" s="75"/>
      <c r="I109" s="75"/>
      <c r="J109" s="30"/>
      <c r="K109" s="75">
        <v>15</v>
      </c>
      <c r="L109" s="75" t="s">
        <v>339</v>
      </c>
      <c r="M109" s="75"/>
      <c r="N109" s="75" t="s">
        <v>340</v>
      </c>
      <c r="O109" s="75">
        <v>18257005121</v>
      </c>
      <c r="P109" s="30"/>
    </row>
    <row r="110" ht="30" customHeight="1" spans="1:16">
      <c r="A110" s="40"/>
      <c r="B110" s="100"/>
      <c r="C110" s="100"/>
      <c r="D110" s="100"/>
      <c r="E110" s="30"/>
      <c r="F110" s="75" t="s">
        <v>341</v>
      </c>
      <c r="G110" s="30"/>
      <c r="H110" s="75"/>
      <c r="I110" s="75"/>
      <c r="J110" s="30"/>
      <c r="K110" s="75"/>
      <c r="L110" s="75" t="s">
        <v>342</v>
      </c>
      <c r="M110" s="75"/>
      <c r="N110" s="75"/>
      <c r="O110" s="75"/>
      <c r="P110" s="30"/>
    </row>
    <row r="111" ht="30" customHeight="1" spans="1:16">
      <c r="A111" s="40"/>
      <c r="B111" s="100"/>
      <c r="C111" s="100"/>
      <c r="D111" s="100"/>
      <c r="E111" s="30"/>
      <c r="F111" s="75" t="s">
        <v>343</v>
      </c>
      <c r="G111" s="30"/>
      <c r="H111" s="75"/>
      <c r="I111" s="75"/>
      <c r="J111" s="30"/>
      <c r="K111" s="75"/>
      <c r="L111" s="75" t="s">
        <v>344</v>
      </c>
      <c r="M111" s="75"/>
      <c r="N111" s="75"/>
      <c r="O111" s="75"/>
      <c r="P111" s="30"/>
    </row>
    <row r="112" ht="30" customHeight="1" spans="1:16">
      <c r="A112" s="40"/>
      <c r="B112" s="100"/>
      <c r="C112" s="100"/>
      <c r="D112" s="100"/>
      <c r="E112" s="30"/>
      <c r="F112" s="75" t="s">
        <v>345</v>
      </c>
      <c r="G112" s="30"/>
      <c r="H112" s="75"/>
      <c r="I112" s="75"/>
      <c r="J112" s="30"/>
      <c r="K112" s="75"/>
      <c r="L112" s="75" t="s">
        <v>346</v>
      </c>
      <c r="M112" s="75"/>
      <c r="N112" s="75"/>
      <c r="O112" s="75"/>
      <c r="P112" s="30"/>
    </row>
    <row r="113" ht="30" customHeight="1" spans="1:16">
      <c r="A113" s="33"/>
      <c r="B113" s="100"/>
      <c r="C113" s="100"/>
      <c r="D113" s="100"/>
      <c r="E113" s="30"/>
      <c r="F113" s="75" t="s">
        <v>347</v>
      </c>
      <c r="G113" s="30"/>
      <c r="H113" s="75"/>
      <c r="I113" s="75"/>
      <c r="J113" s="30"/>
      <c r="K113" s="75"/>
      <c r="L113" s="75" t="s">
        <v>348</v>
      </c>
      <c r="M113" s="75"/>
      <c r="N113" s="75"/>
      <c r="O113" s="75"/>
      <c r="P113" s="30"/>
    </row>
    <row r="114" ht="30" customHeight="1" spans="1:16">
      <c r="A114" s="27">
        <f>MAX($A$4:A113)+1</f>
        <v>49</v>
      </c>
      <c r="B114" s="100"/>
      <c r="C114" s="100"/>
      <c r="D114" s="100"/>
      <c r="E114" s="30" t="s">
        <v>349</v>
      </c>
      <c r="F114" s="75" t="s">
        <v>350</v>
      </c>
      <c r="G114" s="30"/>
      <c r="H114" s="75"/>
      <c r="I114" s="75" t="s">
        <v>252</v>
      </c>
      <c r="J114" s="30"/>
      <c r="K114" s="75">
        <v>15</v>
      </c>
      <c r="L114" s="75" t="s">
        <v>351</v>
      </c>
      <c r="M114" s="75" t="s">
        <v>352</v>
      </c>
      <c r="N114" s="75" t="s">
        <v>320</v>
      </c>
      <c r="O114" s="75">
        <v>13702497915</v>
      </c>
      <c r="P114" s="30"/>
    </row>
    <row r="115" ht="30" customHeight="1" spans="1:16">
      <c r="A115" s="40"/>
      <c r="B115" s="100"/>
      <c r="C115" s="100"/>
      <c r="D115" s="100"/>
      <c r="E115" s="30"/>
      <c r="F115" s="75" t="s">
        <v>353</v>
      </c>
      <c r="G115" s="30"/>
      <c r="H115" s="75"/>
      <c r="I115" s="75"/>
      <c r="J115" s="30"/>
      <c r="K115" s="75">
        <v>10</v>
      </c>
      <c r="L115" s="75"/>
      <c r="M115" s="75"/>
      <c r="N115" s="75"/>
      <c r="O115" s="75"/>
      <c r="P115" s="30"/>
    </row>
    <row r="116" ht="30" customHeight="1" spans="1:16">
      <c r="A116" s="33"/>
      <c r="B116" s="100"/>
      <c r="C116" s="100"/>
      <c r="D116" s="100"/>
      <c r="E116" s="30"/>
      <c r="F116" s="75" t="s">
        <v>354</v>
      </c>
      <c r="G116" s="30"/>
      <c r="H116" s="75"/>
      <c r="I116" s="75"/>
      <c r="J116" s="30"/>
      <c r="K116" s="75">
        <v>20</v>
      </c>
      <c r="L116" s="75"/>
      <c r="M116" s="75"/>
      <c r="N116" s="75"/>
      <c r="O116" s="75"/>
      <c r="P116" s="30"/>
    </row>
    <row r="117" ht="30" customHeight="1" spans="1:16">
      <c r="A117" s="17">
        <f>MAX($A$4:A116)+1</f>
        <v>50</v>
      </c>
      <c r="B117" s="100"/>
      <c r="C117" s="100"/>
      <c r="D117" s="100"/>
      <c r="E117" s="75" t="s">
        <v>355</v>
      </c>
      <c r="F117" s="75" t="s">
        <v>176</v>
      </c>
      <c r="G117" s="30"/>
      <c r="H117" s="75"/>
      <c r="I117" s="75" t="s">
        <v>356</v>
      </c>
      <c r="J117" s="30"/>
      <c r="K117" s="75">
        <v>1</v>
      </c>
      <c r="L117" s="75" t="s">
        <v>280</v>
      </c>
      <c r="M117" s="75" t="s">
        <v>357</v>
      </c>
      <c r="N117" s="75" t="s">
        <v>358</v>
      </c>
      <c r="O117" s="75">
        <v>13529617144</v>
      </c>
      <c r="P117" s="30"/>
    </row>
    <row r="118" ht="30" customHeight="1" spans="1:16">
      <c r="A118" s="27">
        <f>MAX($A$4:A117)+1</f>
        <v>51</v>
      </c>
      <c r="B118" s="100"/>
      <c r="C118" s="100"/>
      <c r="D118" s="100"/>
      <c r="E118" s="30" t="s">
        <v>359</v>
      </c>
      <c r="F118" s="75" t="s">
        <v>360</v>
      </c>
      <c r="G118" s="30"/>
      <c r="H118" s="75"/>
      <c r="I118" s="103" t="s">
        <v>252</v>
      </c>
      <c r="J118" s="30"/>
      <c r="K118" s="75">
        <v>3</v>
      </c>
      <c r="L118" s="75" t="s">
        <v>280</v>
      </c>
      <c r="M118" s="75"/>
      <c r="N118" s="75" t="s">
        <v>361</v>
      </c>
      <c r="O118" s="75">
        <v>15012010622</v>
      </c>
      <c r="P118" s="30"/>
    </row>
    <row r="119" ht="30" customHeight="1" spans="1:16">
      <c r="A119" s="33"/>
      <c r="B119" s="100"/>
      <c r="C119" s="100"/>
      <c r="D119" s="100"/>
      <c r="E119" s="30"/>
      <c r="F119" s="75" t="s">
        <v>362</v>
      </c>
      <c r="G119" s="30"/>
      <c r="H119" s="75"/>
      <c r="I119" s="103"/>
      <c r="J119" s="30"/>
      <c r="K119" s="75">
        <v>3</v>
      </c>
      <c r="L119" s="75"/>
      <c r="M119" s="75"/>
      <c r="N119" s="75"/>
      <c r="O119" s="75"/>
      <c r="P119" s="30"/>
    </row>
    <row r="120" ht="30" customHeight="1" spans="1:16">
      <c r="A120" s="17">
        <f>MAX($A$4:A119)+1</f>
        <v>52</v>
      </c>
      <c r="B120" s="100"/>
      <c r="C120" s="100"/>
      <c r="D120" s="100"/>
      <c r="E120" s="30" t="s">
        <v>363</v>
      </c>
      <c r="F120" s="75" t="s">
        <v>364</v>
      </c>
      <c r="G120" s="30"/>
      <c r="H120" s="75" t="s">
        <v>365</v>
      </c>
      <c r="I120" s="75" t="s">
        <v>252</v>
      </c>
      <c r="J120" s="30"/>
      <c r="K120" s="101">
        <v>1</v>
      </c>
      <c r="L120" s="75" t="s">
        <v>366</v>
      </c>
      <c r="M120" s="75" t="s">
        <v>367</v>
      </c>
      <c r="N120" s="75" t="s">
        <v>368</v>
      </c>
      <c r="O120" s="75">
        <v>13888066957</v>
      </c>
      <c r="P120" s="30"/>
    </row>
    <row r="121" ht="30" customHeight="1" spans="1:16">
      <c r="A121" s="27">
        <f>MAX($A$4:A120)+1</f>
        <v>53</v>
      </c>
      <c r="B121" s="100"/>
      <c r="C121" s="100"/>
      <c r="D121" s="100"/>
      <c r="E121" s="30" t="s">
        <v>369</v>
      </c>
      <c r="F121" s="75" t="s">
        <v>370</v>
      </c>
      <c r="G121" s="30"/>
      <c r="H121" s="75" t="s">
        <v>326</v>
      </c>
      <c r="I121" s="75" t="s">
        <v>317</v>
      </c>
      <c r="J121" s="30"/>
      <c r="K121" s="75">
        <v>1</v>
      </c>
      <c r="L121" s="75" t="s">
        <v>371</v>
      </c>
      <c r="M121" s="75" t="s">
        <v>372</v>
      </c>
      <c r="N121" s="75" t="s">
        <v>373</v>
      </c>
      <c r="O121" s="75">
        <v>13099976682</v>
      </c>
      <c r="P121" s="30" t="s">
        <v>374</v>
      </c>
    </row>
    <row r="122" ht="30" customHeight="1" spans="1:16">
      <c r="A122" s="40"/>
      <c r="B122" s="100"/>
      <c r="C122" s="100"/>
      <c r="D122" s="100"/>
      <c r="E122" s="30"/>
      <c r="F122" s="75" t="s">
        <v>325</v>
      </c>
      <c r="G122" s="30"/>
      <c r="H122" s="75" t="s">
        <v>326</v>
      </c>
      <c r="I122" s="75" t="s">
        <v>317</v>
      </c>
      <c r="J122" s="30"/>
      <c r="K122" s="75">
        <v>1</v>
      </c>
      <c r="L122" s="75" t="s">
        <v>371</v>
      </c>
      <c r="M122" s="75" t="s">
        <v>375</v>
      </c>
      <c r="N122" s="75"/>
      <c r="O122" s="75"/>
      <c r="P122" s="30"/>
    </row>
    <row r="123" ht="30" customHeight="1" spans="1:16">
      <c r="A123" s="33"/>
      <c r="B123" s="100"/>
      <c r="C123" s="100"/>
      <c r="D123" s="100"/>
      <c r="E123" s="30"/>
      <c r="F123" s="75" t="s">
        <v>376</v>
      </c>
      <c r="G123" s="30"/>
      <c r="H123" s="75" t="s">
        <v>377</v>
      </c>
      <c r="I123" s="75" t="s">
        <v>378</v>
      </c>
      <c r="J123" s="30"/>
      <c r="K123" s="75">
        <v>2</v>
      </c>
      <c r="L123" s="75" t="s">
        <v>379</v>
      </c>
      <c r="M123" s="75" t="s">
        <v>380</v>
      </c>
      <c r="N123" s="75"/>
      <c r="O123" s="75"/>
      <c r="P123" s="30"/>
    </row>
    <row r="124" ht="30" customHeight="1" spans="1:16">
      <c r="A124" s="17">
        <f>MAX($A$4:A123)+1</f>
        <v>54</v>
      </c>
      <c r="B124" s="100"/>
      <c r="C124" s="100"/>
      <c r="D124" s="100"/>
      <c r="E124" s="75" t="s">
        <v>381</v>
      </c>
      <c r="F124" s="75" t="s">
        <v>168</v>
      </c>
      <c r="G124" s="30"/>
      <c r="H124" s="75" t="s">
        <v>382</v>
      </c>
      <c r="I124" s="75" t="s">
        <v>356</v>
      </c>
      <c r="J124" s="30"/>
      <c r="K124" s="75">
        <v>1</v>
      </c>
      <c r="L124" s="75" t="s">
        <v>383</v>
      </c>
      <c r="M124" s="75" t="s">
        <v>384</v>
      </c>
      <c r="N124" s="75"/>
      <c r="O124" s="75"/>
      <c r="P124" s="30" t="s">
        <v>385</v>
      </c>
    </row>
    <row r="125" ht="30" customHeight="1" spans="1:16">
      <c r="A125" s="27">
        <f>MAX($A$4:A124)+1</f>
        <v>55</v>
      </c>
      <c r="B125" s="100"/>
      <c r="C125" s="100"/>
      <c r="D125" s="100"/>
      <c r="E125" s="30" t="s">
        <v>386</v>
      </c>
      <c r="F125" s="75" t="s">
        <v>387</v>
      </c>
      <c r="G125" s="30"/>
      <c r="H125" s="75"/>
      <c r="I125" s="75"/>
      <c r="J125" s="30"/>
      <c r="K125" s="75">
        <v>1</v>
      </c>
      <c r="L125" s="75" t="s">
        <v>388</v>
      </c>
      <c r="M125" s="75" t="s">
        <v>389</v>
      </c>
      <c r="N125" s="75"/>
      <c r="O125" s="75">
        <v>13988374504</v>
      </c>
      <c r="P125" s="30"/>
    </row>
    <row r="126" ht="30" customHeight="1" spans="1:16">
      <c r="A126" s="40"/>
      <c r="B126" s="100"/>
      <c r="C126" s="100"/>
      <c r="D126" s="100"/>
      <c r="E126" s="30"/>
      <c r="F126" s="75" t="s">
        <v>390</v>
      </c>
      <c r="G126" s="30"/>
      <c r="H126" s="75"/>
      <c r="I126" s="75"/>
      <c r="J126" s="30"/>
      <c r="K126" s="75">
        <v>1</v>
      </c>
      <c r="L126" s="75"/>
      <c r="M126" s="75"/>
      <c r="N126" s="75"/>
      <c r="O126" s="75"/>
      <c r="P126" s="30"/>
    </row>
    <row r="127" ht="30" customHeight="1" spans="1:16">
      <c r="A127" s="33"/>
      <c r="B127" s="100"/>
      <c r="C127" s="100"/>
      <c r="D127" s="100"/>
      <c r="E127" s="30"/>
      <c r="F127" s="75" t="s">
        <v>391</v>
      </c>
      <c r="G127" s="30"/>
      <c r="H127" s="75"/>
      <c r="I127" s="75"/>
      <c r="J127" s="30"/>
      <c r="K127" s="75">
        <v>2</v>
      </c>
      <c r="L127" s="75"/>
      <c r="M127" s="75"/>
      <c r="N127" s="75"/>
      <c r="O127" s="75"/>
      <c r="P127" s="30"/>
    </row>
    <row r="128" ht="30" customHeight="1" spans="1:16">
      <c r="A128" s="17">
        <f>MAX($A$4:A127)+1</f>
        <v>56</v>
      </c>
      <c r="B128" s="100"/>
      <c r="C128" s="100"/>
      <c r="D128" s="100"/>
      <c r="E128" s="75" t="s">
        <v>392</v>
      </c>
      <c r="F128" s="75" t="s">
        <v>325</v>
      </c>
      <c r="G128" s="30"/>
      <c r="H128" s="75" t="s">
        <v>377</v>
      </c>
      <c r="I128" s="75"/>
      <c r="J128" s="30"/>
      <c r="K128" s="75">
        <v>1</v>
      </c>
      <c r="L128" s="75" t="s">
        <v>218</v>
      </c>
      <c r="M128" s="75" t="s">
        <v>393</v>
      </c>
      <c r="N128" s="75"/>
      <c r="O128" s="75">
        <v>14787581433</v>
      </c>
      <c r="P128" s="30"/>
    </row>
    <row r="129" ht="30" customHeight="1" spans="1:16">
      <c r="A129" s="17">
        <f>MAX($A$4:A128)+1</f>
        <v>57</v>
      </c>
      <c r="B129" s="100"/>
      <c r="C129" s="100"/>
      <c r="D129" s="100"/>
      <c r="E129" s="75" t="s">
        <v>394</v>
      </c>
      <c r="F129" s="75" t="s">
        <v>395</v>
      </c>
      <c r="G129" s="30" t="s">
        <v>396</v>
      </c>
      <c r="H129" s="75" t="s">
        <v>397</v>
      </c>
      <c r="I129" s="75"/>
      <c r="J129" s="30"/>
      <c r="K129" s="75">
        <v>1</v>
      </c>
      <c r="L129" s="75" t="s">
        <v>398</v>
      </c>
      <c r="M129" s="75" t="s">
        <v>399</v>
      </c>
      <c r="N129" s="75" t="s">
        <v>400</v>
      </c>
      <c r="O129" s="75" t="s">
        <v>401</v>
      </c>
      <c r="P129" s="30"/>
    </row>
    <row r="130" ht="30" customHeight="1" spans="1:16">
      <c r="A130" s="27">
        <f>MAX($A$4:A129)+1</f>
        <v>58</v>
      </c>
      <c r="B130" s="100"/>
      <c r="C130" s="100"/>
      <c r="D130" s="100"/>
      <c r="E130" s="30" t="s">
        <v>402</v>
      </c>
      <c r="F130" s="75" t="s">
        <v>403</v>
      </c>
      <c r="G130" s="30"/>
      <c r="H130" s="75"/>
      <c r="I130" s="75"/>
      <c r="J130" s="30"/>
      <c r="K130" s="75">
        <v>5</v>
      </c>
      <c r="L130" s="75" t="s">
        <v>280</v>
      </c>
      <c r="M130" s="75" t="s">
        <v>404</v>
      </c>
      <c r="N130" s="75" t="s">
        <v>405</v>
      </c>
      <c r="O130" s="75">
        <v>19808830420</v>
      </c>
      <c r="P130" s="30"/>
    </row>
    <row r="131" ht="30" customHeight="1" spans="1:16">
      <c r="A131" s="33"/>
      <c r="B131" s="100"/>
      <c r="C131" s="100"/>
      <c r="D131" s="100"/>
      <c r="E131" s="30"/>
      <c r="F131" s="75" t="s">
        <v>376</v>
      </c>
      <c r="G131" s="30"/>
      <c r="H131" s="75"/>
      <c r="I131" s="75"/>
      <c r="J131" s="30"/>
      <c r="K131" s="75">
        <v>2</v>
      </c>
      <c r="L131" s="75"/>
      <c r="M131" s="75" t="s">
        <v>406</v>
      </c>
      <c r="N131" s="75"/>
      <c r="O131" s="75"/>
      <c r="P131" s="30"/>
    </row>
    <row r="132" ht="30" customHeight="1" spans="1:16">
      <c r="A132" s="17">
        <f>MAX($A$4:A131)+1</f>
        <v>59</v>
      </c>
      <c r="B132" s="100"/>
      <c r="C132" s="100"/>
      <c r="D132" s="100"/>
      <c r="E132" s="75" t="s">
        <v>407</v>
      </c>
      <c r="F132" s="75" t="s">
        <v>408</v>
      </c>
      <c r="G132" s="30"/>
      <c r="H132" s="75" t="s">
        <v>121</v>
      </c>
      <c r="I132" s="75"/>
      <c r="J132" s="30"/>
      <c r="K132" s="75">
        <v>1</v>
      </c>
      <c r="L132" s="75" t="s">
        <v>280</v>
      </c>
      <c r="M132" s="75" t="s">
        <v>409</v>
      </c>
      <c r="N132" s="104"/>
      <c r="O132" s="75">
        <v>13708834217</v>
      </c>
      <c r="P132" s="30"/>
    </row>
    <row r="133" ht="30" customHeight="1" spans="1:16">
      <c r="A133" s="17">
        <f>MAX($A$4:A132)+1</f>
        <v>60</v>
      </c>
      <c r="B133" s="100"/>
      <c r="C133" s="100"/>
      <c r="D133" s="100"/>
      <c r="E133" s="102" t="s">
        <v>410</v>
      </c>
      <c r="F133" s="102" t="s">
        <v>411</v>
      </c>
      <c r="G133" s="30"/>
      <c r="H133" s="102" t="s">
        <v>412</v>
      </c>
      <c r="I133" s="102" t="s">
        <v>413</v>
      </c>
      <c r="J133" s="30"/>
      <c r="K133" s="102">
        <v>1</v>
      </c>
      <c r="L133" s="102" t="s">
        <v>280</v>
      </c>
      <c r="M133" s="102" t="s">
        <v>414</v>
      </c>
      <c r="N133" s="104"/>
      <c r="O133" s="102">
        <v>18088338338</v>
      </c>
      <c r="P133" s="30"/>
    </row>
    <row r="134" customFormat="1" ht="30" customHeight="1" spans="1:16">
      <c r="A134" s="72" t="s">
        <v>415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>
        <f>SUM(K89:K133)</f>
        <v>150</v>
      </c>
      <c r="L134" s="92"/>
      <c r="M134" s="92"/>
      <c r="N134" s="92"/>
      <c r="O134" s="93"/>
      <c r="P134" s="94"/>
    </row>
    <row r="135" ht="30" customHeight="1" spans="1:16">
      <c r="A135" s="27">
        <f>MAX($A$4:A134)+1</f>
        <v>61</v>
      </c>
      <c r="B135" s="18" t="s">
        <v>416</v>
      </c>
      <c r="C135" s="18">
        <v>21</v>
      </c>
      <c r="D135" s="18" t="s">
        <v>417</v>
      </c>
      <c r="E135" s="49" t="s">
        <v>47</v>
      </c>
      <c r="F135" s="30" t="s">
        <v>418</v>
      </c>
      <c r="G135" s="30" t="s">
        <v>195</v>
      </c>
      <c r="H135" s="30" t="s">
        <v>49</v>
      </c>
      <c r="I135" s="30" t="s">
        <v>419</v>
      </c>
      <c r="J135" s="30" t="s">
        <v>420</v>
      </c>
      <c r="K135" s="30">
        <v>3</v>
      </c>
      <c r="L135" s="30" t="s">
        <v>421</v>
      </c>
      <c r="M135" s="30"/>
      <c r="N135" s="30" t="s">
        <v>422</v>
      </c>
      <c r="O135" s="32">
        <v>13187597135</v>
      </c>
      <c r="P135" s="33"/>
    </row>
    <row r="136" ht="30" customHeight="1" spans="1:16">
      <c r="A136" s="40"/>
      <c r="B136" s="24"/>
      <c r="C136" s="24"/>
      <c r="D136" s="24"/>
      <c r="E136" s="51"/>
      <c r="F136" s="30" t="s">
        <v>423</v>
      </c>
      <c r="G136" s="30" t="s">
        <v>195</v>
      </c>
      <c r="H136" s="30" t="s">
        <v>49</v>
      </c>
      <c r="I136" s="30" t="s">
        <v>190</v>
      </c>
      <c r="J136" s="30" t="s">
        <v>24</v>
      </c>
      <c r="K136" s="30">
        <v>1</v>
      </c>
      <c r="L136" s="30" t="s">
        <v>25</v>
      </c>
      <c r="M136" s="30"/>
      <c r="N136" s="30" t="s">
        <v>422</v>
      </c>
      <c r="O136" s="32">
        <v>13187597135</v>
      </c>
      <c r="P136" s="33"/>
    </row>
    <row r="137" ht="30" customHeight="1" spans="1:16">
      <c r="A137" s="40"/>
      <c r="B137" s="24"/>
      <c r="C137" s="24"/>
      <c r="D137" s="24"/>
      <c r="E137" s="51"/>
      <c r="F137" s="30" t="s">
        <v>424</v>
      </c>
      <c r="G137" s="30" t="s">
        <v>195</v>
      </c>
      <c r="H137" s="30" t="s">
        <v>49</v>
      </c>
      <c r="I137" s="30" t="s">
        <v>182</v>
      </c>
      <c r="J137" s="30" t="s">
        <v>24</v>
      </c>
      <c r="K137" s="30">
        <v>1</v>
      </c>
      <c r="L137" s="30" t="s">
        <v>425</v>
      </c>
      <c r="M137" s="30"/>
      <c r="N137" s="30" t="s">
        <v>422</v>
      </c>
      <c r="O137" s="32">
        <v>13187597135</v>
      </c>
      <c r="P137" s="33"/>
    </row>
    <row r="138" ht="30" customHeight="1" spans="1:16">
      <c r="A138" s="33"/>
      <c r="B138" s="24"/>
      <c r="C138" s="24"/>
      <c r="D138" s="24"/>
      <c r="E138" s="95"/>
      <c r="F138" s="30" t="s">
        <v>426</v>
      </c>
      <c r="G138" s="30" t="s">
        <v>195</v>
      </c>
      <c r="H138" s="30" t="s">
        <v>49</v>
      </c>
      <c r="I138" s="30" t="s">
        <v>182</v>
      </c>
      <c r="J138" s="30" t="s">
        <v>24</v>
      </c>
      <c r="K138" s="30">
        <v>1</v>
      </c>
      <c r="L138" s="30" t="s">
        <v>25</v>
      </c>
      <c r="M138" s="30"/>
      <c r="N138" s="30" t="s">
        <v>422</v>
      </c>
      <c r="O138" s="32">
        <v>13187597135</v>
      </c>
      <c r="P138" s="33"/>
    </row>
    <row r="139" ht="30" customHeight="1" spans="1:16">
      <c r="A139" s="17">
        <f>MAX($A$4:A138)+1</f>
        <v>62</v>
      </c>
      <c r="B139" s="24"/>
      <c r="C139" s="24"/>
      <c r="D139" s="24"/>
      <c r="E139" s="30" t="s">
        <v>427</v>
      </c>
      <c r="F139" s="30" t="s">
        <v>233</v>
      </c>
      <c r="G139" s="30" t="s">
        <v>195</v>
      </c>
      <c r="H139" s="30" t="s">
        <v>49</v>
      </c>
      <c r="I139" s="30" t="s">
        <v>190</v>
      </c>
      <c r="J139" s="30" t="s">
        <v>428</v>
      </c>
      <c r="K139" s="30">
        <v>150</v>
      </c>
      <c r="L139" s="30" t="s">
        <v>429</v>
      </c>
      <c r="M139" s="30"/>
      <c r="N139" s="30" t="s">
        <v>430</v>
      </c>
      <c r="O139" s="32">
        <v>18288399059</v>
      </c>
      <c r="P139" s="33"/>
    </row>
    <row r="140" ht="30" customHeight="1" spans="1:16">
      <c r="A140" s="17">
        <f>MAX($A$4:A139)+1</f>
        <v>63</v>
      </c>
      <c r="B140" s="24"/>
      <c r="C140" s="24"/>
      <c r="D140" s="24"/>
      <c r="E140" s="30" t="s">
        <v>431</v>
      </c>
      <c r="F140" s="30" t="s">
        <v>432</v>
      </c>
      <c r="G140" s="30" t="s">
        <v>433</v>
      </c>
      <c r="H140" s="30" t="s">
        <v>279</v>
      </c>
      <c r="I140" s="30" t="s">
        <v>434</v>
      </c>
      <c r="J140" s="30" t="s">
        <v>29</v>
      </c>
      <c r="K140" s="30">
        <v>10</v>
      </c>
      <c r="L140" s="30" t="s">
        <v>25</v>
      </c>
      <c r="M140" s="30" t="s">
        <v>195</v>
      </c>
      <c r="N140" s="30" t="s">
        <v>435</v>
      </c>
      <c r="O140" s="30">
        <v>13529983647</v>
      </c>
      <c r="P140" s="33"/>
    </row>
    <row r="141" ht="30" customHeight="1" spans="1:16">
      <c r="A141" s="17">
        <f>MAX($A$4:A140)+1</f>
        <v>64</v>
      </c>
      <c r="B141" s="24"/>
      <c r="C141" s="24"/>
      <c r="D141" s="24"/>
      <c r="E141" s="30" t="s">
        <v>436</v>
      </c>
      <c r="F141" s="30" t="s">
        <v>350</v>
      </c>
      <c r="G141" s="30" t="s">
        <v>29</v>
      </c>
      <c r="H141" s="30" t="s">
        <v>29</v>
      </c>
      <c r="I141" s="30" t="s">
        <v>437</v>
      </c>
      <c r="J141" s="30" t="s">
        <v>29</v>
      </c>
      <c r="K141" s="30">
        <v>15</v>
      </c>
      <c r="L141" s="30" t="s">
        <v>241</v>
      </c>
      <c r="M141" s="30" t="s">
        <v>195</v>
      </c>
      <c r="N141" s="30" t="s">
        <v>438</v>
      </c>
      <c r="O141" s="30">
        <v>19717041143</v>
      </c>
      <c r="P141" s="33"/>
    </row>
    <row r="142" ht="30" customHeight="1" spans="1:16">
      <c r="A142" s="27">
        <f>MAX($A$4:A141)+1</f>
        <v>65</v>
      </c>
      <c r="B142" s="24"/>
      <c r="C142" s="24"/>
      <c r="D142" s="24"/>
      <c r="E142" s="30" t="s">
        <v>439</v>
      </c>
      <c r="F142" s="30" t="s">
        <v>440</v>
      </c>
      <c r="G142" s="30" t="s">
        <v>29</v>
      </c>
      <c r="H142" s="30" t="s">
        <v>441</v>
      </c>
      <c r="I142" s="30" t="s">
        <v>442</v>
      </c>
      <c r="J142" s="30" t="s">
        <v>29</v>
      </c>
      <c r="K142" s="30">
        <v>15</v>
      </c>
      <c r="L142" s="30" t="s">
        <v>443</v>
      </c>
      <c r="M142" s="30" t="s">
        <v>444</v>
      </c>
      <c r="N142" s="30" t="s">
        <v>445</v>
      </c>
      <c r="O142" s="30">
        <v>15687721829</v>
      </c>
      <c r="P142" s="33"/>
    </row>
    <row r="143" ht="30" customHeight="1" spans="1:16">
      <c r="A143" s="40"/>
      <c r="B143" s="24"/>
      <c r="C143" s="24"/>
      <c r="D143" s="24"/>
      <c r="E143" s="30"/>
      <c r="F143" s="30" t="s">
        <v>446</v>
      </c>
      <c r="G143" s="30" t="s">
        <v>29</v>
      </c>
      <c r="H143" s="30" t="s">
        <v>290</v>
      </c>
      <c r="I143" s="30"/>
      <c r="J143" s="30" t="s">
        <v>29</v>
      </c>
      <c r="K143" s="30">
        <v>15</v>
      </c>
      <c r="L143" s="30" t="s">
        <v>443</v>
      </c>
      <c r="M143" s="30" t="s">
        <v>444</v>
      </c>
      <c r="N143" s="30" t="s">
        <v>445</v>
      </c>
      <c r="O143" s="30">
        <v>15687721829</v>
      </c>
      <c r="P143" s="33"/>
    </row>
    <row r="144" ht="30" customHeight="1" spans="1:16">
      <c r="A144" s="33"/>
      <c r="B144" s="24"/>
      <c r="C144" s="24"/>
      <c r="D144" s="24"/>
      <c r="E144" s="30"/>
      <c r="F144" s="30" t="s">
        <v>447</v>
      </c>
      <c r="G144" s="30" t="s">
        <v>29</v>
      </c>
      <c r="H144" s="30" t="s">
        <v>365</v>
      </c>
      <c r="I144" s="30"/>
      <c r="J144" s="30" t="s">
        <v>29</v>
      </c>
      <c r="K144" s="30">
        <v>15</v>
      </c>
      <c r="L144" s="30" t="s">
        <v>448</v>
      </c>
      <c r="M144" s="30" t="s">
        <v>444</v>
      </c>
      <c r="N144" s="30" t="s">
        <v>445</v>
      </c>
      <c r="O144" s="30">
        <v>15687721829</v>
      </c>
      <c r="P144" s="33"/>
    </row>
    <row r="145" ht="30" customHeight="1" spans="1:16">
      <c r="A145" s="27">
        <f>MAX($A$4:A144)+1</f>
        <v>66</v>
      </c>
      <c r="B145" s="24"/>
      <c r="C145" s="24"/>
      <c r="D145" s="24"/>
      <c r="E145" s="30" t="s">
        <v>449</v>
      </c>
      <c r="F145" s="30" t="s">
        <v>450</v>
      </c>
      <c r="G145" s="30" t="s">
        <v>29</v>
      </c>
      <c r="H145" s="30" t="s">
        <v>29</v>
      </c>
      <c r="I145" s="30" t="s">
        <v>451</v>
      </c>
      <c r="J145" s="30" t="s">
        <v>29</v>
      </c>
      <c r="K145" s="30">
        <v>2</v>
      </c>
      <c r="L145" s="30" t="s">
        <v>452</v>
      </c>
      <c r="M145" s="30" t="s">
        <v>453</v>
      </c>
      <c r="N145" s="30"/>
      <c r="O145" s="30">
        <v>18288349164</v>
      </c>
      <c r="P145" s="33"/>
    </row>
    <row r="146" ht="30" customHeight="1" spans="1:16">
      <c r="A146" s="33"/>
      <c r="B146" s="24"/>
      <c r="C146" s="24"/>
      <c r="D146" s="24"/>
      <c r="E146" s="30"/>
      <c r="F146" s="30" t="s">
        <v>454</v>
      </c>
      <c r="G146" s="30" t="s">
        <v>455</v>
      </c>
      <c r="H146" s="30" t="s">
        <v>456</v>
      </c>
      <c r="I146" s="30" t="s">
        <v>457</v>
      </c>
      <c r="J146" s="30" t="s">
        <v>29</v>
      </c>
      <c r="K146" s="30">
        <v>2</v>
      </c>
      <c r="L146" s="30" t="s">
        <v>458</v>
      </c>
      <c r="M146" s="30" t="s">
        <v>459</v>
      </c>
      <c r="N146" s="30"/>
      <c r="O146" s="30">
        <v>18288349164</v>
      </c>
      <c r="P146" s="33"/>
    </row>
    <row r="147" customFormat="1" ht="30" customHeight="1" spans="1:16">
      <c r="A147" s="72" t="s">
        <v>460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72">
        <f>SUM(K135:K146)</f>
        <v>230</v>
      </c>
      <c r="L147" s="92"/>
      <c r="M147" s="92"/>
      <c r="N147" s="92"/>
      <c r="O147" s="93"/>
      <c r="P147" s="94"/>
    </row>
    <row r="148" s="2" customFormat="1" ht="30" customHeight="1" spans="1:16">
      <c r="A148" s="27">
        <f>MAX($A$4:A147)+1</f>
        <v>67</v>
      </c>
      <c r="B148" s="18" t="s">
        <v>461</v>
      </c>
      <c r="C148" s="18">
        <v>68</v>
      </c>
      <c r="D148" s="18" t="s">
        <v>462</v>
      </c>
      <c r="E148" s="54" t="s">
        <v>463</v>
      </c>
      <c r="F148" s="21" t="s">
        <v>464</v>
      </c>
      <c r="G148" s="21" t="s">
        <v>29</v>
      </c>
      <c r="H148" s="21" t="s">
        <v>29</v>
      </c>
      <c r="I148" s="21" t="s">
        <v>29</v>
      </c>
      <c r="J148" s="21" t="s">
        <v>29</v>
      </c>
      <c r="K148" s="21">
        <v>20</v>
      </c>
      <c r="L148" s="21" t="s">
        <v>25</v>
      </c>
      <c r="M148" s="105" t="s">
        <v>465</v>
      </c>
      <c r="N148" s="21" t="s">
        <v>466</v>
      </c>
      <c r="O148" s="21">
        <v>13708831588</v>
      </c>
      <c r="P148" s="58" t="s">
        <v>26</v>
      </c>
    </row>
    <row r="149" s="2" customFormat="1" ht="30" customHeight="1" spans="1:16">
      <c r="A149" s="33"/>
      <c r="B149" s="24"/>
      <c r="C149" s="24"/>
      <c r="D149" s="24"/>
      <c r="E149" s="64"/>
      <c r="F149" s="21" t="s">
        <v>467</v>
      </c>
      <c r="G149" s="21" t="s">
        <v>29</v>
      </c>
      <c r="H149" s="21" t="s">
        <v>468</v>
      </c>
      <c r="I149" s="21" t="s">
        <v>469</v>
      </c>
      <c r="J149" s="21" t="s">
        <v>29</v>
      </c>
      <c r="K149" s="21">
        <v>15</v>
      </c>
      <c r="L149" s="21" t="s">
        <v>25</v>
      </c>
      <c r="M149" s="105" t="s">
        <v>470</v>
      </c>
      <c r="N149" s="21" t="s">
        <v>159</v>
      </c>
      <c r="O149" s="21">
        <v>13529613069</v>
      </c>
      <c r="P149" s="66"/>
    </row>
    <row r="150" s="2" customFormat="1" ht="30" customHeight="1" spans="1:16">
      <c r="A150" s="17">
        <f>MAX($A$4:A149)+1</f>
        <v>68</v>
      </c>
      <c r="B150" s="24"/>
      <c r="C150" s="24"/>
      <c r="D150" s="24"/>
      <c r="E150" s="21" t="s">
        <v>471</v>
      </c>
      <c r="F150" s="21" t="s">
        <v>472</v>
      </c>
      <c r="G150" s="21" t="s">
        <v>473</v>
      </c>
      <c r="H150" s="21" t="s">
        <v>121</v>
      </c>
      <c r="I150" s="21" t="s">
        <v>29</v>
      </c>
      <c r="J150" s="21" t="s">
        <v>29</v>
      </c>
      <c r="K150" s="21">
        <v>1</v>
      </c>
      <c r="L150" s="21" t="s">
        <v>474</v>
      </c>
      <c r="M150" s="105" t="s">
        <v>475</v>
      </c>
      <c r="N150" s="21" t="s">
        <v>476</v>
      </c>
      <c r="O150" s="21">
        <v>13988398389</v>
      </c>
      <c r="P150" s="21" t="s">
        <v>26</v>
      </c>
    </row>
    <row r="151" s="2" customFormat="1" ht="30" customHeight="1" spans="1:16">
      <c r="A151" s="17">
        <f>MAX($A$4:A150)+1</f>
        <v>69</v>
      </c>
      <c r="B151" s="24"/>
      <c r="C151" s="24"/>
      <c r="D151" s="24"/>
      <c r="E151" s="21" t="s">
        <v>477</v>
      </c>
      <c r="F151" s="21" t="s">
        <v>478</v>
      </c>
      <c r="G151" s="21" t="s">
        <v>29</v>
      </c>
      <c r="H151" s="21" t="s">
        <v>29</v>
      </c>
      <c r="I151" s="21" t="s">
        <v>29</v>
      </c>
      <c r="J151" s="21" t="s">
        <v>29</v>
      </c>
      <c r="K151" s="21">
        <v>20</v>
      </c>
      <c r="L151" s="21" t="s">
        <v>479</v>
      </c>
      <c r="M151" s="105" t="s">
        <v>480</v>
      </c>
      <c r="N151" s="21"/>
      <c r="O151" s="21">
        <v>18988344017</v>
      </c>
      <c r="P151" s="21" t="s">
        <v>26</v>
      </c>
    </row>
    <row r="152" s="2" customFormat="1" ht="30" customHeight="1" spans="1:16">
      <c r="A152" s="27">
        <f>MAX($A$4:A151)+1</f>
        <v>70</v>
      </c>
      <c r="B152" s="24"/>
      <c r="C152" s="24"/>
      <c r="D152" s="24"/>
      <c r="E152" s="21" t="s">
        <v>481</v>
      </c>
      <c r="F152" s="21" t="s">
        <v>482</v>
      </c>
      <c r="G152" s="21" t="s">
        <v>29</v>
      </c>
      <c r="H152" s="21" t="s">
        <v>29</v>
      </c>
      <c r="I152" s="21" t="s">
        <v>29</v>
      </c>
      <c r="J152" s="21" t="s">
        <v>29</v>
      </c>
      <c r="K152" s="21">
        <v>2</v>
      </c>
      <c r="L152" s="21" t="s">
        <v>483</v>
      </c>
      <c r="M152" s="105" t="s">
        <v>484</v>
      </c>
      <c r="N152" s="21"/>
      <c r="O152" s="21">
        <v>18187357461</v>
      </c>
      <c r="P152" s="58" t="s">
        <v>26</v>
      </c>
    </row>
    <row r="153" s="2" customFormat="1" ht="30" customHeight="1" spans="1:16">
      <c r="A153" s="40"/>
      <c r="B153" s="24"/>
      <c r="C153" s="24"/>
      <c r="D153" s="24"/>
      <c r="E153" s="21"/>
      <c r="F153" s="21" t="s">
        <v>485</v>
      </c>
      <c r="G153" s="21" t="s">
        <v>29</v>
      </c>
      <c r="H153" s="21" t="s">
        <v>29</v>
      </c>
      <c r="I153" s="21" t="s">
        <v>29</v>
      </c>
      <c r="J153" s="21" t="s">
        <v>29</v>
      </c>
      <c r="K153" s="21">
        <v>2</v>
      </c>
      <c r="L153" s="21" t="s">
        <v>486</v>
      </c>
      <c r="M153" s="105" t="s">
        <v>487</v>
      </c>
      <c r="N153" s="21"/>
      <c r="O153" s="21"/>
      <c r="P153" s="62"/>
    </row>
    <row r="154" s="2" customFormat="1" ht="30" customHeight="1" spans="1:16">
      <c r="A154" s="40"/>
      <c r="B154" s="24"/>
      <c r="C154" s="24"/>
      <c r="D154" s="24"/>
      <c r="E154" s="21"/>
      <c r="F154" s="21" t="s">
        <v>78</v>
      </c>
      <c r="G154" s="21" t="s">
        <v>29</v>
      </c>
      <c r="H154" s="21" t="s">
        <v>29</v>
      </c>
      <c r="I154" s="21" t="s">
        <v>29</v>
      </c>
      <c r="J154" s="21" t="s">
        <v>29</v>
      </c>
      <c r="K154" s="21">
        <v>2</v>
      </c>
      <c r="L154" s="21" t="s">
        <v>488</v>
      </c>
      <c r="M154" s="105" t="s">
        <v>489</v>
      </c>
      <c r="N154" s="21"/>
      <c r="O154" s="21"/>
      <c r="P154" s="62"/>
    </row>
    <row r="155" s="2" customFormat="1" ht="30" customHeight="1" spans="1:16">
      <c r="A155" s="33"/>
      <c r="B155" s="24"/>
      <c r="C155" s="24"/>
      <c r="D155" s="24"/>
      <c r="E155" s="21"/>
      <c r="F155" s="21" t="s">
        <v>490</v>
      </c>
      <c r="G155" s="21" t="s">
        <v>29</v>
      </c>
      <c r="H155" s="21" t="s">
        <v>29</v>
      </c>
      <c r="I155" s="21" t="s">
        <v>29</v>
      </c>
      <c r="J155" s="21" t="s">
        <v>29</v>
      </c>
      <c r="K155" s="21">
        <v>2</v>
      </c>
      <c r="L155" s="21" t="s">
        <v>491</v>
      </c>
      <c r="M155" s="105" t="s">
        <v>492</v>
      </c>
      <c r="N155" s="21"/>
      <c r="O155" s="21"/>
      <c r="P155" s="66"/>
    </row>
    <row r="156" s="2" customFormat="1" ht="30" customHeight="1" spans="1:16">
      <c r="A156" s="17">
        <f>MAX($A$4:A155)+1</f>
        <v>71</v>
      </c>
      <c r="B156" s="24"/>
      <c r="C156" s="24"/>
      <c r="D156" s="24"/>
      <c r="E156" s="21" t="s">
        <v>493</v>
      </c>
      <c r="F156" s="21" t="s">
        <v>233</v>
      </c>
      <c r="G156" s="21" t="s">
        <v>29</v>
      </c>
      <c r="H156" s="21" t="s">
        <v>29</v>
      </c>
      <c r="I156" s="21" t="s">
        <v>494</v>
      </c>
      <c r="J156" s="21" t="s">
        <v>29</v>
      </c>
      <c r="K156" s="21">
        <v>20</v>
      </c>
      <c r="L156" s="21" t="s">
        <v>495</v>
      </c>
      <c r="M156" s="105" t="s">
        <v>496</v>
      </c>
      <c r="N156" s="21"/>
      <c r="O156" s="21">
        <v>18408835725</v>
      </c>
      <c r="P156" s="21" t="s">
        <v>26</v>
      </c>
    </row>
    <row r="157" s="2" customFormat="1" ht="30" customHeight="1" spans="1:16">
      <c r="A157" s="17">
        <f>MAX($A$4:A156)+1</f>
        <v>72</v>
      </c>
      <c r="B157" s="24"/>
      <c r="C157" s="24"/>
      <c r="D157" s="24"/>
      <c r="E157" s="30" t="s">
        <v>497</v>
      </c>
      <c r="F157" s="30" t="s">
        <v>498</v>
      </c>
      <c r="G157" s="30" t="s">
        <v>29</v>
      </c>
      <c r="H157" s="30" t="s">
        <v>29</v>
      </c>
      <c r="I157" s="30" t="s">
        <v>499</v>
      </c>
      <c r="J157" s="30" t="s">
        <v>500</v>
      </c>
      <c r="K157" s="30">
        <v>2</v>
      </c>
      <c r="L157" s="30" t="s">
        <v>501</v>
      </c>
      <c r="M157" s="106" t="s">
        <v>502</v>
      </c>
      <c r="N157" s="30"/>
      <c r="O157" s="30">
        <v>17787735057</v>
      </c>
      <c r="P157" s="30"/>
    </row>
    <row r="158" s="2" customFormat="1" ht="30" customHeight="1" spans="1:16">
      <c r="A158" s="17">
        <f>MAX($A$4:A157)+1</f>
        <v>73</v>
      </c>
      <c r="B158" s="24"/>
      <c r="C158" s="24"/>
      <c r="D158" s="24"/>
      <c r="E158" s="30" t="s">
        <v>503</v>
      </c>
      <c r="F158" s="30" t="s">
        <v>504</v>
      </c>
      <c r="G158" s="30" t="s">
        <v>29</v>
      </c>
      <c r="H158" s="30" t="s">
        <v>29</v>
      </c>
      <c r="I158" s="30" t="s">
        <v>29</v>
      </c>
      <c r="J158" s="30" t="s">
        <v>29</v>
      </c>
      <c r="K158" s="30">
        <v>2</v>
      </c>
      <c r="L158" s="30" t="s">
        <v>505</v>
      </c>
      <c r="M158" s="106" t="s">
        <v>506</v>
      </c>
      <c r="N158" s="30" t="s">
        <v>507</v>
      </c>
      <c r="O158" s="30">
        <v>18895811186</v>
      </c>
      <c r="P158" s="30"/>
    </row>
    <row r="159" s="2" customFormat="1" ht="30" customHeight="1" spans="1:16">
      <c r="A159" s="17">
        <f>MAX($A$4:A158)+1</f>
        <v>74</v>
      </c>
      <c r="B159" s="24"/>
      <c r="C159" s="24"/>
      <c r="D159" s="24"/>
      <c r="E159" s="21" t="s">
        <v>508</v>
      </c>
      <c r="F159" s="21" t="s">
        <v>509</v>
      </c>
      <c r="G159" s="21" t="s">
        <v>29</v>
      </c>
      <c r="H159" s="21" t="s">
        <v>29</v>
      </c>
      <c r="I159" s="21" t="s">
        <v>510</v>
      </c>
      <c r="J159" s="21" t="s">
        <v>29</v>
      </c>
      <c r="K159" s="21">
        <v>3</v>
      </c>
      <c r="L159" s="21" t="s">
        <v>25</v>
      </c>
      <c r="M159" s="105" t="s">
        <v>511</v>
      </c>
      <c r="N159" s="21"/>
      <c r="O159" s="21">
        <v>18308831134</v>
      </c>
      <c r="P159" s="21" t="s">
        <v>26</v>
      </c>
    </row>
    <row r="160" s="2" customFormat="1" ht="30" customHeight="1" spans="1:16">
      <c r="A160" s="17">
        <f>MAX($A$4:A159)+1</f>
        <v>75</v>
      </c>
      <c r="B160" s="24"/>
      <c r="C160" s="24"/>
      <c r="D160" s="24"/>
      <c r="E160" s="21" t="s">
        <v>512</v>
      </c>
      <c r="F160" s="21" t="s">
        <v>513</v>
      </c>
      <c r="G160" s="21" t="s">
        <v>29</v>
      </c>
      <c r="H160" s="21" t="s">
        <v>29</v>
      </c>
      <c r="I160" s="21" t="s">
        <v>29</v>
      </c>
      <c r="J160" s="21" t="s">
        <v>29</v>
      </c>
      <c r="K160" s="21">
        <v>5</v>
      </c>
      <c r="L160" s="21" t="s">
        <v>514</v>
      </c>
      <c r="M160" s="105" t="s">
        <v>515</v>
      </c>
      <c r="N160" s="21" t="s">
        <v>516</v>
      </c>
      <c r="O160" s="21">
        <v>18088388337</v>
      </c>
      <c r="P160" s="21" t="s">
        <v>26</v>
      </c>
    </row>
    <row r="161" s="2" customFormat="1" ht="30" customHeight="1" spans="1:16">
      <c r="A161" s="17">
        <f>MAX($A$4:A160)+1</f>
        <v>76</v>
      </c>
      <c r="B161" s="24"/>
      <c r="C161" s="24"/>
      <c r="D161" s="24"/>
      <c r="E161" s="30" t="s">
        <v>517</v>
      </c>
      <c r="F161" s="30" t="s">
        <v>518</v>
      </c>
      <c r="G161" s="30" t="s">
        <v>29</v>
      </c>
      <c r="H161" s="30" t="s">
        <v>29</v>
      </c>
      <c r="I161" s="30" t="s">
        <v>29</v>
      </c>
      <c r="J161" s="30" t="s">
        <v>29</v>
      </c>
      <c r="K161" s="30">
        <v>2</v>
      </c>
      <c r="L161" s="30" t="s">
        <v>519</v>
      </c>
      <c r="M161" s="106" t="s">
        <v>520</v>
      </c>
      <c r="N161" s="30" t="s">
        <v>521</v>
      </c>
      <c r="O161" s="30">
        <v>13987946016</v>
      </c>
      <c r="P161" s="30"/>
    </row>
    <row r="162" s="2" customFormat="1" ht="30" customHeight="1" spans="1:16">
      <c r="A162" s="17">
        <f>MAX($A$4:A161)+1</f>
        <v>77</v>
      </c>
      <c r="B162" s="24"/>
      <c r="C162" s="24"/>
      <c r="D162" s="24"/>
      <c r="E162" s="30" t="s">
        <v>522</v>
      </c>
      <c r="F162" s="30" t="s">
        <v>523</v>
      </c>
      <c r="G162" s="30" t="s">
        <v>524</v>
      </c>
      <c r="H162" s="30" t="s">
        <v>377</v>
      </c>
      <c r="I162" s="30" t="s">
        <v>29</v>
      </c>
      <c r="J162" s="30" t="s">
        <v>29</v>
      </c>
      <c r="K162" s="30">
        <v>1</v>
      </c>
      <c r="L162" s="30" t="s">
        <v>525</v>
      </c>
      <c r="M162" s="106" t="s">
        <v>526</v>
      </c>
      <c r="N162" s="30" t="s">
        <v>527</v>
      </c>
      <c r="O162" s="30">
        <v>18988324259</v>
      </c>
      <c r="P162" s="30"/>
    </row>
    <row r="163" s="2" customFormat="1" ht="30" customHeight="1" spans="1:16">
      <c r="A163" s="27">
        <f>MAX($A$4:A162)+1</f>
        <v>78</v>
      </c>
      <c r="B163" s="24"/>
      <c r="C163" s="24"/>
      <c r="D163" s="24"/>
      <c r="E163" s="21" t="s">
        <v>528</v>
      </c>
      <c r="F163" s="21" t="s">
        <v>529</v>
      </c>
      <c r="G163" s="21" t="s">
        <v>29</v>
      </c>
      <c r="H163" s="21" t="s">
        <v>29</v>
      </c>
      <c r="I163" s="21" t="s">
        <v>29</v>
      </c>
      <c r="J163" s="21" t="s">
        <v>530</v>
      </c>
      <c r="K163" s="21">
        <v>1</v>
      </c>
      <c r="L163" s="21" t="s">
        <v>531</v>
      </c>
      <c r="M163" s="105" t="s">
        <v>532</v>
      </c>
      <c r="N163" s="21" t="s">
        <v>42</v>
      </c>
      <c r="O163" s="21" t="s">
        <v>533</v>
      </c>
      <c r="P163" s="58" t="s">
        <v>26</v>
      </c>
    </row>
    <row r="164" s="2" customFormat="1" ht="30" customHeight="1" spans="1:16">
      <c r="A164" s="33"/>
      <c r="B164" s="24"/>
      <c r="C164" s="24"/>
      <c r="D164" s="24"/>
      <c r="E164" s="21"/>
      <c r="F164" s="21" t="s">
        <v>534</v>
      </c>
      <c r="G164" s="21" t="s">
        <v>29</v>
      </c>
      <c r="H164" s="21" t="s">
        <v>29</v>
      </c>
      <c r="I164" s="21" t="s">
        <v>535</v>
      </c>
      <c r="J164" s="21" t="s">
        <v>29</v>
      </c>
      <c r="K164" s="21">
        <v>1</v>
      </c>
      <c r="L164" s="21" t="s">
        <v>536</v>
      </c>
      <c r="M164" s="105" t="s">
        <v>537</v>
      </c>
      <c r="N164" s="21"/>
      <c r="O164" s="21"/>
      <c r="P164" s="66"/>
    </row>
    <row r="165" s="2" customFormat="1" ht="30" customHeight="1" spans="1:16">
      <c r="A165" s="27">
        <f>MAX($A$4:A164)+1</f>
        <v>79</v>
      </c>
      <c r="B165" s="24"/>
      <c r="C165" s="24"/>
      <c r="D165" s="24"/>
      <c r="E165" s="21" t="s">
        <v>538</v>
      </c>
      <c r="F165" s="21" t="s">
        <v>539</v>
      </c>
      <c r="G165" s="21" t="s">
        <v>29</v>
      </c>
      <c r="H165" s="21" t="s">
        <v>29</v>
      </c>
      <c r="I165" s="21" t="s">
        <v>29</v>
      </c>
      <c r="J165" s="21" t="s">
        <v>29</v>
      </c>
      <c r="K165" s="21">
        <v>1</v>
      </c>
      <c r="L165" s="21"/>
      <c r="M165" s="105" t="s">
        <v>540</v>
      </c>
      <c r="N165" s="21"/>
      <c r="O165" s="21">
        <v>19169055696</v>
      </c>
      <c r="P165" s="58" t="s">
        <v>26</v>
      </c>
    </row>
    <row r="166" s="2" customFormat="1" ht="30" customHeight="1" spans="1:16">
      <c r="A166" s="33"/>
      <c r="B166" s="24"/>
      <c r="C166" s="24"/>
      <c r="D166" s="24"/>
      <c r="E166" s="21"/>
      <c r="F166" s="21" t="s">
        <v>541</v>
      </c>
      <c r="G166" s="21" t="s">
        <v>29</v>
      </c>
      <c r="H166" s="21" t="s">
        <v>29</v>
      </c>
      <c r="I166" s="21" t="s">
        <v>29</v>
      </c>
      <c r="J166" s="21" t="s">
        <v>29</v>
      </c>
      <c r="K166" s="21">
        <v>1</v>
      </c>
      <c r="L166" s="21" t="s">
        <v>542</v>
      </c>
      <c r="M166" s="105" t="s">
        <v>543</v>
      </c>
      <c r="N166" s="21"/>
      <c r="O166" s="21"/>
      <c r="P166" s="66"/>
    </row>
    <row r="167" s="2" customFormat="1" ht="30" customHeight="1" spans="1:16">
      <c r="A167" s="17">
        <f>MAX($A$4:A166)+1</f>
        <v>80</v>
      </c>
      <c r="B167" s="24"/>
      <c r="C167" s="24"/>
      <c r="D167" s="24"/>
      <c r="E167" s="30" t="s">
        <v>544</v>
      </c>
      <c r="F167" s="30" t="s">
        <v>545</v>
      </c>
      <c r="G167" s="30" t="s">
        <v>29</v>
      </c>
      <c r="H167" s="30" t="s">
        <v>29</v>
      </c>
      <c r="I167" s="30" t="s">
        <v>546</v>
      </c>
      <c r="J167" s="30" t="s">
        <v>31</v>
      </c>
      <c r="K167" s="30">
        <v>1</v>
      </c>
      <c r="L167" s="30" t="s">
        <v>547</v>
      </c>
      <c r="M167" s="106" t="s">
        <v>548</v>
      </c>
      <c r="N167" s="30" t="s">
        <v>549</v>
      </c>
      <c r="O167" s="30">
        <v>13988300318</v>
      </c>
      <c r="P167" s="30"/>
    </row>
    <row r="168" s="2" customFormat="1" ht="30" customHeight="1" spans="1:16">
      <c r="A168" s="17">
        <f>MAX($A$4:A167)+1</f>
        <v>81</v>
      </c>
      <c r="B168" s="24"/>
      <c r="C168" s="24"/>
      <c r="D168" s="24"/>
      <c r="E168" s="30" t="s">
        <v>550</v>
      </c>
      <c r="F168" s="30" t="s">
        <v>551</v>
      </c>
      <c r="G168" s="30" t="s">
        <v>29</v>
      </c>
      <c r="H168" s="30" t="s">
        <v>29</v>
      </c>
      <c r="I168" s="30" t="s">
        <v>552</v>
      </c>
      <c r="J168" s="30" t="s">
        <v>500</v>
      </c>
      <c r="K168" s="30">
        <v>10</v>
      </c>
      <c r="L168" s="30" t="s">
        <v>553</v>
      </c>
      <c r="M168" s="106" t="s">
        <v>554</v>
      </c>
      <c r="N168" s="30" t="s">
        <v>555</v>
      </c>
      <c r="O168" s="30">
        <v>13988320622</v>
      </c>
      <c r="P168" s="30"/>
    </row>
    <row r="169" s="2" customFormat="1" ht="30" customHeight="1" spans="1:16">
      <c r="A169" s="17">
        <f>MAX($A$4:A168)+1</f>
        <v>82</v>
      </c>
      <c r="B169" s="24"/>
      <c r="C169" s="24"/>
      <c r="D169" s="24"/>
      <c r="E169" s="30" t="s">
        <v>556</v>
      </c>
      <c r="F169" s="30" t="s">
        <v>557</v>
      </c>
      <c r="G169" s="30" t="s">
        <v>29</v>
      </c>
      <c r="H169" s="30" t="s">
        <v>397</v>
      </c>
      <c r="I169" s="30" t="s">
        <v>558</v>
      </c>
      <c r="J169" s="30" t="s">
        <v>29</v>
      </c>
      <c r="K169" s="30">
        <v>10</v>
      </c>
      <c r="L169" s="30" t="s">
        <v>25</v>
      </c>
      <c r="M169" s="106" t="s">
        <v>559</v>
      </c>
      <c r="N169" s="30" t="s">
        <v>196</v>
      </c>
      <c r="O169" s="30">
        <v>18308831455</v>
      </c>
      <c r="P169" s="30"/>
    </row>
    <row r="170" s="2" customFormat="1" ht="30" customHeight="1" spans="1:16">
      <c r="A170" s="27">
        <f>MAX($A$4:A169)+1</f>
        <v>83</v>
      </c>
      <c r="B170" s="24"/>
      <c r="C170" s="24"/>
      <c r="D170" s="24"/>
      <c r="E170" s="30" t="s">
        <v>560</v>
      </c>
      <c r="F170" s="30" t="s">
        <v>561</v>
      </c>
      <c r="G170" s="30"/>
      <c r="H170" s="30"/>
      <c r="I170" s="30"/>
      <c r="J170" s="30"/>
      <c r="K170" s="30">
        <v>5</v>
      </c>
      <c r="L170" s="30" t="s">
        <v>562</v>
      </c>
      <c r="M170" s="106" t="s">
        <v>563</v>
      </c>
      <c r="N170" s="30" t="s">
        <v>564</v>
      </c>
      <c r="O170" s="30">
        <v>18206814880</v>
      </c>
      <c r="P170" s="30"/>
    </row>
    <row r="171" s="2" customFormat="1" ht="30" customHeight="1" spans="1:16">
      <c r="A171" s="40"/>
      <c r="B171" s="24"/>
      <c r="C171" s="24"/>
      <c r="D171" s="24"/>
      <c r="E171" s="30"/>
      <c r="F171" s="30" t="s">
        <v>565</v>
      </c>
      <c r="G171" s="30"/>
      <c r="H171" s="30"/>
      <c r="I171" s="30"/>
      <c r="J171" s="30"/>
      <c r="K171" s="30">
        <v>2</v>
      </c>
      <c r="L171" s="30" t="s">
        <v>562</v>
      </c>
      <c r="M171" s="106"/>
      <c r="N171" s="30"/>
      <c r="O171" s="30"/>
      <c r="P171" s="30"/>
    </row>
    <row r="172" s="2" customFormat="1" ht="30" customHeight="1" spans="1:16">
      <c r="A172" s="40"/>
      <c r="B172" s="24"/>
      <c r="C172" s="24"/>
      <c r="D172" s="24"/>
      <c r="E172" s="30"/>
      <c r="F172" s="30" t="s">
        <v>566</v>
      </c>
      <c r="G172" s="30"/>
      <c r="H172" s="30"/>
      <c r="I172" s="30"/>
      <c r="J172" s="30"/>
      <c r="K172" s="30">
        <v>5</v>
      </c>
      <c r="L172" s="30" t="s">
        <v>567</v>
      </c>
      <c r="M172" s="106"/>
      <c r="N172" s="30"/>
      <c r="O172" s="30"/>
      <c r="P172" s="30"/>
    </row>
    <row r="173" s="2" customFormat="1" ht="30" customHeight="1" spans="1:16">
      <c r="A173" s="40"/>
      <c r="B173" s="24"/>
      <c r="C173" s="24"/>
      <c r="D173" s="24"/>
      <c r="E173" s="30"/>
      <c r="F173" s="30" t="s">
        <v>568</v>
      </c>
      <c r="G173" s="30"/>
      <c r="H173" s="30"/>
      <c r="I173" s="30"/>
      <c r="J173" s="30"/>
      <c r="K173" s="30">
        <v>2</v>
      </c>
      <c r="L173" s="30" t="s">
        <v>569</v>
      </c>
      <c r="M173" s="106"/>
      <c r="N173" s="30"/>
      <c r="O173" s="30"/>
      <c r="P173" s="30"/>
    </row>
    <row r="174" s="2" customFormat="1" ht="30" customHeight="1" spans="1:16">
      <c r="A174" s="33"/>
      <c r="B174" s="24"/>
      <c r="C174" s="24"/>
      <c r="D174" s="24"/>
      <c r="E174" s="30"/>
      <c r="F174" s="30" t="s">
        <v>570</v>
      </c>
      <c r="G174" s="30"/>
      <c r="H174" s="30"/>
      <c r="I174" s="30"/>
      <c r="J174" s="30"/>
      <c r="K174" s="30">
        <v>4</v>
      </c>
      <c r="L174" s="30" t="s">
        <v>567</v>
      </c>
      <c r="M174" s="106"/>
      <c r="N174" s="30"/>
      <c r="O174" s="30"/>
      <c r="P174" s="30"/>
    </row>
    <row r="175" s="2" customFormat="1" ht="30" customHeight="1" spans="1:16">
      <c r="A175" s="17">
        <f>MAX($A$4:A174)+1</f>
        <v>84</v>
      </c>
      <c r="B175" s="24"/>
      <c r="C175" s="24"/>
      <c r="D175" s="24"/>
      <c r="E175" s="30" t="s">
        <v>571</v>
      </c>
      <c r="F175" s="30" t="s">
        <v>572</v>
      </c>
      <c r="G175" s="30" t="s">
        <v>29</v>
      </c>
      <c r="H175" s="30" t="s">
        <v>29</v>
      </c>
      <c r="I175" s="30" t="s">
        <v>573</v>
      </c>
      <c r="J175" s="30" t="s">
        <v>29</v>
      </c>
      <c r="K175" s="30">
        <v>20</v>
      </c>
      <c r="L175" s="30" t="s">
        <v>574</v>
      </c>
      <c r="M175" s="106" t="s">
        <v>575</v>
      </c>
      <c r="N175" s="30"/>
      <c r="O175" s="30">
        <v>13529613187</v>
      </c>
      <c r="P175" s="30"/>
    </row>
    <row r="176" s="2" customFormat="1" ht="30" customHeight="1" spans="1:16">
      <c r="A176" s="17">
        <f>MAX($A$4:A175)+1</f>
        <v>85</v>
      </c>
      <c r="B176" s="24"/>
      <c r="C176" s="24"/>
      <c r="D176" s="24"/>
      <c r="E176" s="30" t="s">
        <v>576</v>
      </c>
      <c r="F176" s="30" t="s">
        <v>577</v>
      </c>
      <c r="G176" s="30"/>
      <c r="H176" s="30"/>
      <c r="I176" s="30"/>
      <c r="J176" s="30"/>
      <c r="K176" s="30">
        <v>10</v>
      </c>
      <c r="L176" s="30" t="s">
        <v>578</v>
      </c>
      <c r="M176" s="106" t="s">
        <v>579</v>
      </c>
      <c r="N176" s="30" t="s">
        <v>580</v>
      </c>
      <c r="O176" s="30">
        <v>15087820961</v>
      </c>
      <c r="P176" s="30"/>
    </row>
    <row r="177" s="2" customFormat="1" ht="30" customHeight="1" spans="1:16">
      <c r="A177" s="27">
        <f>MAX($A$4:A176)+1</f>
        <v>86</v>
      </c>
      <c r="B177" s="24"/>
      <c r="C177" s="24"/>
      <c r="D177" s="24"/>
      <c r="E177" s="30" t="s">
        <v>581</v>
      </c>
      <c r="F177" s="30" t="s">
        <v>582</v>
      </c>
      <c r="G177" s="30" t="s">
        <v>583</v>
      </c>
      <c r="H177" s="30" t="s">
        <v>584</v>
      </c>
      <c r="I177" s="30" t="s">
        <v>585</v>
      </c>
      <c r="J177" s="30" t="s">
        <v>29</v>
      </c>
      <c r="K177" s="30">
        <v>1</v>
      </c>
      <c r="L177" s="30" t="s">
        <v>586</v>
      </c>
      <c r="M177" s="106" t="s">
        <v>587</v>
      </c>
      <c r="N177" s="30" t="s">
        <v>588</v>
      </c>
      <c r="O177" s="30">
        <v>18288332046</v>
      </c>
      <c r="P177" s="30"/>
    </row>
    <row r="178" s="2" customFormat="1" ht="30" customHeight="1" spans="1:16">
      <c r="A178" s="40"/>
      <c r="B178" s="24"/>
      <c r="C178" s="24"/>
      <c r="D178" s="24"/>
      <c r="E178" s="30"/>
      <c r="F178" s="30" t="s">
        <v>589</v>
      </c>
      <c r="G178" s="30" t="s">
        <v>590</v>
      </c>
      <c r="H178" s="30" t="s">
        <v>377</v>
      </c>
      <c r="I178" s="30" t="s">
        <v>591</v>
      </c>
      <c r="J178" s="30" t="s">
        <v>592</v>
      </c>
      <c r="K178" s="30">
        <v>1</v>
      </c>
      <c r="L178" s="30" t="s">
        <v>593</v>
      </c>
      <c r="M178" s="106" t="s">
        <v>594</v>
      </c>
      <c r="N178" s="30"/>
      <c r="O178" s="30"/>
      <c r="P178" s="30"/>
    </row>
    <row r="179" s="2" customFormat="1" ht="30" customHeight="1" spans="1:16">
      <c r="A179" s="40"/>
      <c r="B179" s="24"/>
      <c r="C179" s="24"/>
      <c r="D179" s="24"/>
      <c r="E179" s="30"/>
      <c r="F179" s="30" t="s">
        <v>595</v>
      </c>
      <c r="G179" s="30" t="s">
        <v>596</v>
      </c>
      <c r="H179" s="30" t="s">
        <v>584</v>
      </c>
      <c r="I179" s="30" t="s">
        <v>585</v>
      </c>
      <c r="J179" s="30" t="s">
        <v>597</v>
      </c>
      <c r="K179" s="30">
        <v>1</v>
      </c>
      <c r="L179" s="30" t="s">
        <v>598</v>
      </c>
      <c r="M179" s="106" t="s">
        <v>599</v>
      </c>
      <c r="N179" s="30"/>
      <c r="O179" s="30"/>
      <c r="P179" s="30"/>
    </row>
    <row r="180" s="2" customFormat="1" ht="30" customHeight="1" spans="1:16">
      <c r="A180" s="40"/>
      <c r="B180" s="24"/>
      <c r="C180" s="24"/>
      <c r="D180" s="24"/>
      <c r="E180" s="30"/>
      <c r="F180" s="30" t="s">
        <v>600</v>
      </c>
      <c r="G180" s="30" t="s">
        <v>601</v>
      </c>
      <c r="H180" s="30" t="s">
        <v>584</v>
      </c>
      <c r="I180" s="30" t="s">
        <v>499</v>
      </c>
      <c r="J180" s="30" t="s">
        <v>500</v>
      </c>
      <c r="K180" s="30">
        <v>1</v>
      </c>
      <c r="L180" s="30" t="s">
        <v>602</v>
      </c>
      <c r="M180" s="106" t="s">
        <v>603</v>
      </c>
      <c r="N180" s="30"/>
      <c r="O180" s="30"/>
      <c r="P180" s="30"/>
    </row>
    <row r="181" s="2" customFormat="1" ht="30" customHeight="1" spans="1:16">
      <c r="A181" s="33"/>
      <c r="B181" s="24"/>
      <c r="C181" s="24"/>
      <c r="D181" s="24"/>
      <c r="E181" s="30"/>
      <c r="F181" s="30" t="s">
        <v>604</v>
      </c>
      <c r="G181" s="30" t="s">
        <v>605</v>
      </c>
      <c r="H181" s="30" t="s">
        <v>606</v>
      </c>
      <c r="I181" s="30" t="s">
        <v>117</v>
      </c>
      <c r="J181" s="30" t="s">
        <v>29</v>
      </c>
      <c r="K181" s="30">
        <v>1</v>
      </c>
      <c r="L181" s="30" t="s">
        <v>607</v>
      </c>
      <c r="M181" s="106" t="s">
        <v>608</v>
      </c>
      <c r="N181" s="30"/>
      <c r="O181" s="30"/>
      <c r="P181" s="30"/>
    </row>
    <row r="182" s="2" customFormat="1" ht="30" customHeight="1" spans="1:16">
      <c r="A182" s="17">
        <f>MAX($A$4:A181)+1</f>
        <v>87</v>
      </c>
      <c r="B182" s="24"/>
      <c r="C182" s="24"/>
      <c r="D182" s="24"/>
      <c r="E182" s="30" t="s">
        <v>609</v>
      </c>
      <c r="F182" s="30" t="s">
        <v>610</v>
      </c>
      <c r="G182" s="30" t="s">
        <v>29</v>
      </c>
      <c r="H182" s="30" t="s">
        <v>29</v>
      </c>
      <c r="I182" s="30" t="s">
        <v>611</v>
      </c>
      <c r="J182" s="30" t="s">
        <v>203</v>
      </c>
      <c r="K182" s="30">
        <v>1</v>
      </c>
      <c r="L182" s="30" t="s">
        <v>25</v>
      </c>
      <c r="M182" s="106" t="s">
        <v>612</v>
      </c>
      <c r="N182" s="30"/>
      <c r="O182" s="30">
        <v>13408880493</v>
      </c>
      <c r="P182" s="30"/>
    </row>
    <row r="183" s="2" customFormat="1" ht="30" customHeight="1" spans="1:16">
      <c r="A183" s="17">
        <f>MAX($A$4:A182)+1</f>
        <v>88</v>
      </c>
      <c r="B183" s="24"/>
      <c r="C183" s="24"/>
      <c r="D183" s="24"/>
      <c r="E183" s="30" t="s">
        <v>613</v>
      </c>
      <c r="F183" s="30" t="s">
        <v>614</v>
      </c>
      <c r="G183" s="30" t="s">
        <v>29</v>
      </c>
      <c r="H183" s="30" t="s">
        <v>29</v>
      </c>
      <c r="I183" s="30" t="s">
        <v>29</v>
      </c>
      <c r="J183" s="30" t="s">
        <v>29</v>
      </c>
      <c r="K183" s="30">
        <v>10</v>
      </c>
      <c r="L183" s="30" t="s">
        <v>348</v>
      </c>
      <c r="M183" s="106" t="s">
        <v>615</v>
      </c>
      <c r="N183" s="30"/>
      <c r="O183" s="30">
        <v>13988376709</v>
      </c>
      <c r="P183" s="30"/>
    </row>
    <row r="184" s="2" customFormat="1" ht="30" customHeight="1" spans="1:16">
      <c r="A184" s="17">
        <f>MAX($A$4:A183)+1</f>
        <v>89</v>
      </c>
      <c r="B184" s="24"/>
      <c r="C184" s="24"/>
      <c r="D184" s="24"/>
      <c r="E184" s="30" t="s">
        <v>616</v>
      </c>
      <c r="F184" s="30" t="s">
        <v>617</v>
      </c>
      <c r="G184" s="30" t="s">
        <v>29</v>
      </c>
      <c r="H184" s="30" t="s">
        <v>29</v>
      </c>
      <c r="I184" s="30" t="s">
        <v>190</v>
      </c>
      <c r="J184" s="30" t="s">
        <v>203</v>
      </c>
      <c r="K184" s="30">
        <v>10</v>
      </c>
      <c r="L184" s="30"/>
      <c r="M184" s="106" t="s">
        <v>618</v>
      </c>
      <c r="N184" s="30"/>
      <c r="O184" s="30">
        <v>18988333998</v>
      </c>
      <c r="P184" s="30"/>
    </row>
    <row r="185" s="2" customFormat="1" ht="30" customHeight="1" spans="1:16">
      <c r="A185" s="17">
        <f>MAX($A$4:A184)+1</f>
        <v>90</v>
      </c>
      <c r="B185" s="24"/>
      <c r="C185" s="24"/>
      <c r="D185" s="24"/>
      <c r="E185" s="30" t="s">
        <v>619</v>
      </c>
      <c r="F185" s="30" t="s">
        <v>620</v>
      </c>
      <c r="G185" s="30" t="s">
        <v>29</v>
      </c>
      <c r="H185" s="30" t="s">
        <v>29</v>
      </c>
      <c r="I185" s="30" t="s">
        <v>29</v>
      </c>
      <c r="J185" s="30" t="s">
        <v>29</v>
      </c>
      <c r="K185" s="30">
        <v>15</v>
      </c>
      <c r="L185" s="30" t="s">
        <v>25</v>
      </c>
      <c r="M185" s="106" t="s">
        <v>621</v>
      </c>
      <c r="N185" s="30"/>
      <c r="O185" s="30">
        <v>13114286209</v>
      </c>
      <c r="P185" s="30"/>
    </row>
    <row r="186" s="2" customFormat="1" ht="30" customHeight="1" spans="1:16">
      <c r="A186" s="17">
        <f>MAX($A$4:A185)+1</f>
        <v>91</v>
      </c>
      <c r="B186" s="24"/>
      <c r="C186" s="24"/>
      <c r="D186" s="24"/>
      <c r="E186" s="30" t="s">
        <v>622</v>
      </c>
      <c r="F186" s="30" t="s">
        <v>623</v>
      </c>
      <c r="G186" s="30" t="s">
        <v>624</v>
      </c>
      <c r="H186" s="30" t="s">
        <v>29</v>
      </c>
      <c r="I186" s="30" t="s">
        <v>29</v>
      </c>
      <c r="J186" s="30" t="s">
        <v>29</v>
      </c>
      <c r="K186" s="30">
        <v>15</v>
      </c>
      <c r="L186" s="30" t="s">
        <v>625</v>
      </c>
      <c r="M186" s="106" t="s">
        <v>626</v>
      </c>
      <c r="N186" s="30" t="s">
        <v>259</v>
      </c>
      <c r="O186" s="30">
        <v>18213054193</v>
      </c>
      <c r="P186" s="30"/>
    </row>
    <row r="187" s="2" customFormat="1" ht="30" customHeight="1" spans="1:16">
      <c r="A187" s="27">
        <f>MAX($A$4:A186)+1</f>
        <v>92</v>
      </c>
      <c r="B187" s="24"/>
      <c r="C187" s="24"/>
      <c r="D187" s="24"/>
      <c r="E187" s="30" t="s">
        <v>627</v>
      </c>
      <c r="F187" s="30" t="s">
        <v>48</v>
      </c>
      <c r="G187" s="30" t="s">
        <v>29</v>
      </c>
      <c r="H187" s="30" t="s">
        <v>29</v>
      </c>
      <c r="I187" s="30" t="s">
        <v>29</v>
      </c>
      <c r="J187" s="30" t="s">
        <v>29</v>
      </c>
      <c r="K187" s="30">
        <v>10</v>
      </c>
      <c r="L187" s="30" t="s">
        <v>628</v>
      </c>
      <c r="M187" s="106" t="s">
        <v>629</v>
      </c>
      <c r="N187" s="30" t="s">
        <v>630</v>
      </c>
      <c r="O187" s="30" t="s">
        <v>631</v>
      </c>
      <c r="P187" s="30"/>
    </row>
    <row r="188" s="2" customFormat="1" ht="30" customHeight="1" spans="1:16">
      <c r="A188" s="40"/>
      <c r="B188" s="24"/>
      <c r="C188" s="24"/>
      <c r="D188" s="24"/>
      <c r="E188" s="30"/>
      <c r="F188" s="30" t="s">
        <v>632</v>
      </c>
      <c r="G188" s="30" t="s">
        <v>29</v>
      </c>
      <c r="H188" s="30" t="s">
        <v>29</v>
      </c>
      <c r="I188" s="30" t="s">
        <v>29</v>
      </c>
      <c r="J188" s="30" t="s">
        <v>29</v>
      </c>
      <c r="K188" s="30">
        <v>1</v>
      </c>
      <c r="L188" s="30" t="s">
        <v>633</v>
      </c>
      <c r="M188" s="106" t="s">
        <v>634</v>
      </c>
      <c r="N188" s="30"/>
      <c r="O188" s="30"/>
      <c r="P188" s="30"/>
    </row>
    <row r="189" s="2" customFormat="1" ht="30" customHeight="1" spans="1:16">
      <c r="A189" s="40"/>
      <c r="B189" s="24"/>
      <c r="C189" s="24"/>
      <c r="D189" s="24"/>
      <c r="E189" s="30"/>
      <c r="F189" s="30" t="s">
        <v>635</v>
      </c>
      <c r="G189" s="30" t="s">
        <v>29</v>
      </c>
      <c r="H189" s="30" t="s">
        <v>29</v>
      </c>
      <c r="I189" s="30" t="s">
        <v>29</v>
      </c>
      <c r="J189" s="30" t="s">
        <v>29</v>
      </c>
      <c r="K189" s="30">
        <v>10</v>
      </c>
      <c r="L189" s="30" t="s">
        <v>628</v>
      </c>
      <c r="M189" s="106" t="s">
        <v>636</v>
      </c>
      <c r="N189" s="30"/>
      <c r="O189" s="30"/>
      <c r="P189" s="30"/>
    </row>
    <row r="190" s="2" customFormat="1" ht="30" customHeight="1" spans="1:16">
      <c r="A190" s="40"/>
      <c r="B190" s="24"/>
      <c r="C190" s="24"/>
      <c r="D190" s="24"/>
      <c r="E190" s="30"/>
      <c r="F190" s="30" t="s">
        <v>637</v>
      </c>
      <c r="G190" s="30" t="s">
        <v>29</v>
      </c>
      <c r="H190" s="30" t="s">
        <v>29</v>
      </c>
      <c r="I190" s="30" t="s">
        <v>29</v>
      </c>
      <c r="J190" s="30" t="s">
        <v>29</v>
      </c>
      <c r="K190" s="30">
        <v>1</v>
      </c>
      <c r="L190" s="30" t="s">
        <v>633</v>
      </c>
      <c r="M190" s="106" t="s">
        <v>638</v>
      </c>
      <c r="N190" s="30"/>
      <c r="O190" s="30"/>
      <c r="P190" s="30"/>
    </row>
    <row r="191" s="2" customFormat="1" ht="30" customHeight="1" spans="1:16">
      <c r="A191" s="33"/>
      <c r="B191" s="24"/>
      <c r="C191" s="24"/>
      <c r="D191" s="24"/>
      <c r="E191" s="30"/>
      <c r="F191" s="30" t="s">
        <v>639</v>
      </c>
      <c r="G191" s="30" t="s">
        <v>29</v>
      </c>
      <c r="H191" s="30" t="s">
        <v>29</v>
      </c>
      <c r="I191" s="30" t="s">
        <v>29</v>
      </c>
      <c r="J191" s="30" t="s">
        <v>29</v>
      </c>
      <c r="K191" s="30">
        <v>1</v>
      </c>
      <c r="L191" s="30" t="s">
        <v>640</v>
      </c>
      <c r="M191" s="106" t="s">
        <v>641</v>
      </c>
      <c r="N191" s="30"/>
      <c r="O191" s="30"/>
      <c r="P191" s="30"/>
    </row>
    <row r="192" s="2" customFormat="1" ht="30" customHeight="1" spans="1:16">
      <c r="A192" s="17">
        <f>MAX($A$4:A191)+1</f>
        <v>93</v>
      </c>
      <c r="B192" s="24"/>
      <c r="C192" s="24"/>
      <c r="D192" s="24"/>
      <c r="E192" s="30" t="s">
        <v>642</v>
      </c>
      <c r="F192" s="30" t="s">
        <v>643</v>
      </c>
      <c r="G192" s="30" t="s">
        <v>29</v>
      </c>
      <c r="H192" s="30" t="s">
        <v>29</v>
      </c>
      <c r="I192" s="30" t="s">
        <v>29</v>
      </c>
      <c r="J192" s="30" t="s">
        <v>29</v>
      </c>
      <c r="K192" s="30">
        <v>10</v>
      </c>
      <c r="L192" s="30" t="s">
        <v>644</v>
      </c>
      <c r="M192" s="106" t="s">
        <v>645</v>
      </c>
      <c r="N192" s="30"/>
      <c r="O192" s="30">
        <v>13529614723</v>
      </c>
      <c r="P192" s="30"/>
    </row>
    <row r="193" s="2" customFormat="1" ht="30" customHeight="1" spans="1:16">
      <c r="A193" s="17">
        <f>MAX($A$4:A192)+1</f>
        <v>94</v>
      </c>
      <c r="B193" s="24"/>
      <c r="C193" s="24"/>
      <c r="D193" s="24"/>
      <c r="E193" s="30" t="s">
        <v>646</v>
      </c>
      <c r="F193" s="30" t="s">
        <v>647</v>
      </c>
      <c r="G193" s="30"/>
      <c r="H193" s="30"/>
      <c r="I193" s="30"/>
      <c r="J193" s="30"/>
      <c r="K193" s="30">
        <v>1</v>
      </c>
      <c r="L193" s="30" t="s">
        <v>348</v>
      </c>
      <c r="M193" s="106" t="s">
        <v>648</v>
      </c>
      <c r="N193" s="30"/>
      <c r="O193" s="30">
        <v>15126467857</v>
      </c>
      <c r="P193" s="30"/>
    </row>
    <row r="194" s="2" customFormat="1" ht="30" customHeight="1" spans="1:16">
      <c r="A194" s="17">
        <f>MAX($A$4:A193)+1</f>
        <v>95</v>
      </c>
      <c r="B194" s="24"/>
      <c r="C194" s="24"/>
      <c r="D194" s="24"/>
      <c r="E194" s="30" t="s">
        <v>649</v>
      </c>
      <c r="F194" s="30" t="s">
        <v>650</v>
      </c>
      <c r="G194" s="30" t="s">
        <v>29</v>
      </c>
      <c r="H194" s="30" t="s">
        <v>456</v>
      </c>
      <c r="I194" s="30" t="s">
        <v>651</v>
      </c>
      <c r="J194" s="30" t="s">
        <v>29</v>
      </c>
      <c r="K194" s="30">
        <v>3</v>
      </c>
      <c r="L194" s="30" t="s">
        <v>25</v>
      </c>
      <c r="M194" s="106" t="s">
        <v>652</v>
      </c>
      <c r="N194" s="30"/>
      <c r="O194" s="30">
        <v>13987003355</v>
      </c>
      <c r="P194" s="30"/>
    </row>
    <row r="195" s="2" customFormat="1" ht="30" customHeight="1" spans="1:16">
      <c r="A195" s="17">
        <f>MAX($A$4:A194)+1</f>
        <v>96</v>
      </c>
      <c r="B195" s="24"/>
      <c r="C195" s="24"/>
      <c r="D195" s="24"/>
      <c r="E195" s="30" t="s">
        <v>653</v>
      </c>
      <c r="F195" s="30" t="s">
        <v>654</v>
      </c>
      <c r="G195" s="30" t="s">
        <v>29</v>
      </c>
      <c r="H195" s="30" t="s">
        <v>107</v>
      </c>
      <c r="I195" s="30" t="s">
        <v>122</v>
      </c>
      <c r="J195" s="30" t="s">
        <v>655</v>
      </c>
      <c r="K195" s="30">
        <v>2</v>
      </c>
      <c r="L195" s="30" t="s">
        <v>656</v>
      </c>
      <c r="M195" s="106" t="s">
        <v>657</v>
      </c>
      <c r="N195" s="30" t="s">
        <v>658</v>
      </c>
      <c r="O195" s="30">
        <v>14769092173</v>
      </c>
      <c r="P195" s="30"/>
    </row>
    <row r="196" s="2" customFormat="1" ht="30" customHeight="1" spans="1:16">
      <c r="A196" s="17">
        <f>MAX($A$4:A195)+1</f>
        <v>97</v>
      </c>
      <c r="B196" s="24"/>
      <c r="C196" s="24"/>
      <c r="D196" s="24"/>
      <c r="E196" s="30" t="s">
        <v>659</v>
      </c>
      <c r="F196" s="30" t="s">
        <v>376</v>
      </c>
      <c r="G196" s="30" t="s">
        <v>29</v>
      </c>
      <c r="H196" s="30" t="s">
        <v>29</v>
      </c>
      <c r="I196" s="30" t="s">
        <v>29</v>
      </c>
      <c r="J196" s="30" t="s">
        <v>31</v>
      </c>
      <c r="K196" s="30">
        <v>1</v>
      </c>
      <c r="L196" s="30"/>
      <c r="M196" s="106" t="s">
        <v>660</v>
      </c>
      <c r="N196" s="30"/>
      <c r="O196" s="30">
        <v>15987258558</v>
      </c>
      <c r="P196" s="30"/>
    </row>
    <row r="197" s="2" customFormat="1" ht="30" customHeight="1" spans="1:16">
      <c r="A197" s="17">
        <f>MAX($A$4:A196)+1</f>
        <v>98</v>
      </c>
      <c r="B197" s="24"/>
      <c r="C197" s="24"/>
      <c r="D197" s="24"/>
      <c r="E197" s="30" t="s">
        <v>661</v>
      </c>
      <c r="F197" s="30" t="s">
        <v>662</v>
      </c>
      <c r="G197" s="30" t="s">
        <v>663</v>
      </c>
      <c r="H197" s="30" t="s">
        <v>456</v>
      </c>
      <c r="I197" s="30" t="s">
        <v>29</v>
      </c>
      <c r="J197" s="30" t="s">
        <v>29</v>
      </c>
      <c r="K197" s="30">
        <v>2</v>
      </c>
      <c r="L197" s="30" t="s">
        <v>664</v>
      </c>
      <c r="M197" s="106" t="s">
        <v>665</v>
      </c>
      <c r="N197" s="30" t="s">
        <v>666</v>
      </c>
      <c r="O197" s="30" t="s">
        <v>667</v>
      </c>
      <c r="P197" s="30"/>
    </row>
    <row r="198" s="2" customFormat="1" ht="30" customHeight="1" spans="1:16">
      <c r="A198" s="17">
        <f>MAX($A$4:A197)+1</f>
        <v>99</v>
      </c>
      <c r="B198" s="24"/>
      <c r="C198" s="24"/>
      <c r="D198" s="24"/>
      <c r="E198" s="30" t="s">
        <v>668</v>
      </c>
      <c r="F198" s="30" t="s">
        <v>207</v>
      </c>
      <c r="G198" s="30" t="s">
        <v>29</v>
      </c>
      <c r="H198" s="30" t="s">
        <v>29</v>
      </c>
      <c r="I198" s="30" t="s">
        <v>669</v>
      </c>
      <c r="J198" s="30" t="s">
        <v>326</v>
      </c>
      <c r="K198" s="30">
        <v>1</v>
      </c>
      <c r="L198" s="30" t="s">
        <v>670</v>
      </c>
      <c r="M198" s="106" t="s">
        <v>671</v>
      </c>
      <c r="N198" s="30" t="s">
        <v>672</v>
      </c>
      <c r="O198" s="30">
        <v>15087806625</v>
      </c>
      <c r="P198" s="30"/>
    </row>
    <row r="199" s="2" customFormat="1" ht="30" customHeight="1" spans="1:16">
      <c r="A199" s="17">
        <f>MAX($A$4:A198)+1</f>
        <v>100</v>
      </c>
      <c r="B199" s="24"/>
      <c r="C199" s="24"/>
      <c r="D199" s="24"/>
      <c r="E199" s="30" t="s">
        <v>673</v>
      </c>
      <c r="F199" s="30" t="s">
        <v>674</v>
      </c>
      <c r="G199" s="30" t="s">
        <v>29</v>
      </c>
      <c r="H199" s="30" t="s">
        <v>29</v>
      </c>
      <c r="I199" s="30" t="s">
        <v>23</v>
      </c>
      <c r="J199" s="30" t="s">
        <v>29</v>
      </c>
      <c r="K199" s="30">
        <v>10</v>
      </c>
      <c r="L199" s="30" t="s">
        <v>25</v>
      </c>
      <c r="M199" s="106" t="s">
        <v>675</v>
      </c>
      <c r="N199" s="30"/>
      <c r="O199" s="30" t="s">
        <v>676</v>
      </c>
      <c r="P199" s="30"/>
    </row>
    <row r="200" s="2" customFormat="1" ht="30" customHeight="1" spans="1:16">
      <c r="A200" s="27">
        <f>MAX($A$4:A199)+1</f>
        <v>101</v>
      </c>
      <c r="B200" s="24"/>
      <c r="C200" s="24"/>
      <c r="D200" s="24"/>
      <c r="E200" s="21" t="s">
        <v>677</v>
      </c>
      <c r="F200" s="21" t="s">
        <v>678</v>
      </c>
      <c r="G200" s="21" t="s">
        <v>679</v>
      </c>
      <c r="H200" s="21" t="s">
        <v>377</v>
      </c>
      <c r="I200" s="21" t="s">
        <v>680</v>
      </c>
      <c r="J200" s="21" t="s">
        <v>29</v>
      </c>
      <c r="K200" s="21">
        <v>1</v>
      </c>
      <c r="L200" s="21" t="s">
        <v>681</v>
      </c>
      <c r="M200" s="105" t="s">
        <v>682</v>
      </c>
      <c r="N200" s="21" t="s">
        <v>171</v>
      </c>
      <c r="O200" s="21">
        <v>18788344255</v>
      </c>
      <c r="P200" s="58" t="s">
        <v>26</v>
      </c>
    </row>
    <row r="201" s="2" customFormat="1" ht="30" customHeight="1" spans="1:16">
      <c r="A201" s="33"/>
      <c r="B201" s="24"/>
      <c r="C201" s="24"/>
      <c r="D201" s="24"/>
      <c r="E201" s="21"/>
      <c r="F201" s="21" t="s">
        <v>683</v>
      </c>
      <c r="G201" s="21" t="s">
        <v>684</v>
      </c>
      <c r="H201" s="21" t="s">
        <v>262</v>
      </c>
      <c r="I201" s="21" t="s">
        <v>300</v>
      </c>
      <c r="J201" s="21" t="s">
        <v>29</v>
      </c>
      <c r="K201" s="21">
        <v>5</v>
      </c>
      <c r="L201" s="21" t="s">
        <v>685</v>
      </c>
      <c r="M201" s="105" t="s">
        <v>686</v>
      </c>
      <c r="N201" s="21"/>
      <c r="O201" s="21"/>
      <c r="P201" s="66"/>
    </row>
    <row r="202" s="2" customFormat="1" ht="30" customHeight="1" spans="1:16">
      <c r="A202" s="17">
        <f>MAX($A$4:A201)+1</f>
        <v>102</v>
      </c>
      <c r="B202" s="24"/>
      <c r="C202" s="24"/>
      <c r="D202" s="24"/>
      <c r="E202" s="21" t="s">
        <v>687</v>
      </c>
      <c r="F202" s="21" t="s">
        <v>688</v>
      </c>
      <c r="G202" s="21" t="s">
        <v>29</v>
      </c>
      <c r="H202" s="21" t="s">
        <v>29</v>
      </c>
      <c r="I202" s="21" t="s">
        <v>29</v>
      </c>
      <c r="J202" s="21" t="s">
        <v>31</v>
      </c>
      <c r="K202" s="21">
        <v>2</v>
      </c>
      <c r="L202" s="21" t="s">
        <v>689</v>
      </c>
      <c r="M202" s="105" t="s">
        <v>690</v>
      </c>
      <c r="N202" s="21"/>
      <c r="O202" s="21" t="s">
        <v>691</v>
      </c>
      <c r="P202" s="21" t="s">
        <v>26</v>
      </c>
    </row>
    <row r="203" s="2" customFormat="1" ht="30" customHeight="1" spans="1:16">
      <c r="A203" s="17">
        <f>MAX($A$4:A202)+1</f>
        <v>103</v>
      </c>
      <c r="B203" s="24"/>
      <c r="C203" s="24"/>
      <c r="D203" s="24"/>
      <c r="E203" s="21" t="s">
        <v>692</v>
      </c>
      <c r="F203" s="21" t="s">
        <v>693</v>
      </c>
      <c r="G203" s="21" t="s">
        <v>694</v>
      </c>
      <c r="H203" s="21" t="s">
        <v>377</v>
      </c>
      <c r="I203" s="21" t="s">
        <v>611</v>
      </c>
      <c r="J203" s="21" t="s">
        <v>29</v>
      </c>
      <c r="K203" s="21">
        <v>1</v>
      </c>
      <c r="L203" s="21" t="s">
        <v>695</v>
      </c>
      <c r="M203" s="105" t="s">
        <v>696</v>
      </c>
      <c r="N203" s="21"/>
      <c r="O203" s="21" t="s">
        <v>697</v>
      </c>
      <c r="P203" s="21" t="s">
        <v>26</v>
      </c>
    </row>
    <row r="204" s="2" customFormat="1" ht="30" customHeight="1" spans="1:16">
      <c r="A204" s="17">
        <f>MAX($A$4:A203)+1</f>
        <v>104</v>
      </c>
      <c r="B204" s="24"/>
      <c r="C204" s="24"/>
      <c r="D204" s="24"/>
      <c r="E204" s="30" t="s">
        <v>698</v>
      </c>
      <c r="F204" s="30" t="s">
        <v>699</v>
      </c>
      <c r="G204" s="30" t="s">
        <v>700</v>
      </c>
      <c r="H204" s="30" t="s">
        <v>701</v>
      </c>
      <c r="I204" s="30" t="s">
        <v>702</v>
      </c>
      <c r="J204" s="30" t="s">
        <v>24</v>
      </c>
      <c r="K204" s="30">
        <v>3</v>
      </c>
      <c r="L204" s="30" t="s">
        <v>703</v>
      </c>
      <c r="M204" s="106" t="s">
        <v>704</v>
      </c>
      <c r="N204" s="30"/>
      <c r="O204" s="30">
        <v>18187193070</v>
      </c>
      <c r="P204" s="30"/>
    </row>
    <row r="205" s="2" customFormat="1" ht="30" customHeight="1" spans="1:16">
      <c r="A205" s="17">
        <f>MAX($A$4:A204)+1</f>
        <v>105</v>
      </c>
      <c r="B205" s="24"/>
      <c r="C205" s="24"/>
      <c r="D205" s="24"/>
      <c r="E205" s="21" t="s">
        <v>705</v>
      </c>
      <c r="F205" s="21" t="s">
        <v>706</v>
      </c>
      <c r="G205" s="21" t="s">
        <v>707</v>
      </c>
      <c r="H205" s="21" t="s">
        <v>377</v>
      </c>
      <c r="I205" s="21" t="s">
        <v>142</v>
      </c>
      <c r="J205" s="21" t="s">
        <v>29</v>
      </c>
      <c r="K205" s="21">
        <v>2</v>
      </c>
      <c r="L205" s="21" t="s">
        <v>708</v>
      </c>
      <c r="M205" s="105" t="s">
        <v>709</v>
      </c>
      <c r="N205" s="21"/>
      <c r="O205" s="21" t="s">
        <v>710</v>
      </c>
      <c r="P205" s="21" t="s">
        <v>26</v>
      </c>
    </row>
    <row r="206" s="2" customFormat="1" ht="30" customHeight="1" spans="1:16">
      <c r="A206" s="27">
        <f>MAX($A$4:A205)+1</f>
        <v>106</v>
      </c>
      <c r="B206" s="24"/>
      <c r="C206" s="24"/>
      <c r="D206" s="24"/>
      <c r="E206" s="30" t="s">
        <v>711</v>
      </c>
      <c r="F206" s="30" t="s">
        <v>712</v>
      </c>
      <c r="G206" s="30" t="s">
        <v>29</v>
      </c>
      <c r="H206" s="30" t="s">
        <v>29</v>
      </c>
      <c r="I206" s="30" t="s">
        <v>713</v>
      </c>
      <c r="J206" s="30" t="s">
        <v>29</v>
      </c>
      <c r="K206" s="30">
        <v>1</v>
      </c>
      <c r="L206" s="30" t="s">
        <v>714</v>
      </c>
      <c r="M206" s="106" t="s">
        <v>715</v>
      </c>
      <c r="N206" s="30" t="s">
        <v>205</v>
      </c>
      <c r="O206" s="30">
        <v>18108839666</v>
      </c>
      <c r="P206" s="30"/>
    </row>
    <row r="207" s="2" customFormat="1" ht="30" customHeight="1" spans="1:16">
      <c r="A207" s="33"/>
      <c r="B207" s="24"/>
      <c r="C207" s="24"/>
      <c r="D207" s="24"/>
      <c r="E207" s="30"/>
      <c r="F207" s="30" t="s">
        <v>716</v>
      </c>
      <c r="G207" s="30" t="s">
        <v>29</v>
      </c>
      <c r="H207" s="30" t="s">
        <v>29</v>
      </c>
      <c r="I207" s="30" t="s">
        <v>713</v>
      </c>
      <c r="J207" s="30" t="s">
        <v>29</v>
      </c>
      <c r="K207" s="30">
        <v>1</v>
      </c>
      <c r="L207" s="30" t="s">
        <v>717</v>
      </c>
      <c r="M207" s="106" t="s">
        <v>718</v>
      </c>
      <c r="N207" s="30"/>
      <c r="O207" s="30"/>
      <c r="P207" s="30"/>
    </row>
    <row r="208" s="2" customFormat="1" ht="30" customHeight="1" spans="1:16">
      <c r="A208" s="27">
        <f>MAX($A$4:A207)+1</f>
        <v>107</v>
      </c>
      <c r="B208" s="24"/>
      <c r="C208" s="24"/>
      <c r="D208" s="24"/>
      <c r="E208" s="21" t="s">
        <v>719</v>
      </c>
      <c r="F208" s="21" t="s">
        <v>720</v>
      </c>
      <c r="G208" s="21" t="s">
        <v>721</v>
      </c>
      <c r="H208" s="21" t="s">
        <v>441</v>
      </c>
      <c r="I208" s="21" t="s">
        <v>722</v>
      </c>
      <c r="J208" s="21" t="s">
        <v>597</v>
      </c>
      <c r="K208" s="21">
        <v>10</v>
      </c>
      <c r="L208" s="21" t="s">
        <v>723</v>
      </c>
      <c r="M208" s="105" t="s">
        <v>724</v>
      </c>
      <c r="N208" s="21" t="s">
        <v>725</v>
      </c>
      <c r="O208" s="21">
        <v>15308833431</v>
      </c>
      <c r="P208" s="58" t="s">
        <v>26</v>
      </c>
    </row>
    <row r="209" s="2" customFormat="1" ht="30" customHeight="1" spans="1:16">
      <c r="A209" s="33"/>
      <c r="B209" s="24"/>
      <c r="C209" s="24"/>
      <c r="D209" s="24"/>
      <c r="E209" s="21"/>
      <c r="F209" s="21" t="s">
        <v>726</v>
      </c>
      <c r="G209" s="21" t="s">
        <v>721</v>
      </c>
      <c r="H209" s="21" t="s">
        <v>441</v>
      </c>
      <c r="I209" s="21" t="s">
        <v>722</v>
      </c>
      <c r="J209" s="21" t="s">
        <v>597</v>
      </c>
      <c r="K209" s="21">
        <v>10</v>
      </c>
      <c r="L209" s="21" t="s">
        <v>727</v>
      </c>
      <c r="M209" s="105" t="s">
        <v>728</v>
      </c>
      <c r="N209" s="21"/>
      <c r="O209" s="21"/>
      <c r="P209" s="66"/>
    </row>
    <row r="210" s="2" customFormat="1" ht="30" customHeight="1" spans="1:16">
      <c r="A210" s="17">
        <f>MAX($A$4:A209)+1</f>
        <v>108</v>
      </c>
      <c r="B210" s="24"/>
      <c r="C210" s="24"/>
      <c r="D210" s="24"/>
      <c r="E210" s="30" t="s">
        <v>729</v>
      </c>
      <c r="F210" s="30" t="s">
        <v>181</v>
      </c>
      <c r="G210" s="30" t="s">
        <v>29</v>
      </c>
      <c r="H210" s="30" t="s">
        <v>29</v>
      </c>
      <c r="I210" s="30" t="s">
        <v>177</v>
      </c>
      <c r="J210" s="30" t="s">
        <v>31</v>
      </c>
      <c r="K210" s="30">
        <v>10</v>
      </c>
      <c r="L210" s="30"/>
      <c r="M210" s="106" t="s">
        <v>730</v>
      </c>
      <c r="N210" s="30"/>
      <c r="O210" s="30">
        <v>13577879708</v>
      </c>
      <c r="P210" s="30"/>
    </row>
    <row r="211" s="2" customFormat="1" ht="30" customHeight="1" spans="1:16">
      <c r="A211" s="17">
        <f>MAX($A$4:A210)+1</f>
        <v>109</v>
      </c>
      <c r="B211" s="24"/>
      <c r="C211" s="24"/>
      <c r="D211" s="24"/>
      <c r="E211" s="21" t="s">
        <v>731</v>
      </c>
      <c r="F211" s="21" t="s">
        <v>48</v>
      </c>
      <c r="G211" s="21" t="s">
        <v>29</v>
      </c>
      <c r="H211" s="21" t="s">
        <v>29</v>
      </c>
      <c r="I211" s="21" t="s">
        <v>732</v>
      </c>
      <c r="J211" s="21" t="s">
        <v>29</v>
      </c>
      <c r="K211" s="21">
        <v>2</v>
      </c>
      <c r="L211" s="21" t="s">
        <v>733</v>
      </c>
      <c r="M211" s="105" t="s">
        <v>734</v>
      </c>
      <c r="N211" s="21" t="s">
        <v>735</v>
      </c>
      <c r="O211" s="21">
        <v>13578444436</v>
      </c>
      <c r="P211" s="21" t="s">
        <v>26</v>
      </c>
    </row>
    <row r="212" s="2" customFormat="1" ht="30" customHeight="1" spans="1:16">
      <c r="A212" s="17">
        <f>MAX($A$4:A211)+1</f>
        <v>110</v>
      </c>
      <c r="B212" s="24"/>
      <c r="C212" s="24"/>
      <c r="D212" s="24"/>
      <c r="E212" s="25" t="s">
        <v>736</v>
      </c>
      <c r="F212" s="21" t="s">
        <v>737</v>
      </c>
      <c r="G212" s="21" t="s">
        <v>29</v>
      </c>
      <c r="H212" s="21" t="s">
        <v>29</v>
      </c>
      <c r="I212" s="21" t="s">
        <v>29</v>
      </c>
      <c r="J212" s="21" t="s">
        <v>29</v>
      </c>
      <c r="K212" s="21">
        <v>1</v>
      </c>
      <c r="L212" s="21" t="s">
        <v>738</v>
      </c>
      <c r="M212" s="105" t="s">
        <v>739</v>
      </c>
      <c r="N212" s="21"/>
      <c r="O212" s="21">
        <v>13987003051</v>
      </c>
      <c r="P212" s="21" t="s">
        <v>26</v>
      </c>
    </row>
    <row r="213" s="2" customFormat="1" ht="30" customHeight="1" spans="1:16">
      <c r="A213" s="27">
        <f>MAX($A$4:A212)+1</f>
        <v>111</v>
      </c>
      <c r="B213" s="24"/>
      <c r="C213" s="24"/>
      <c r="D213" s="24"/>
      <c r="E213" s="30" t="s">
        <v>740</v>
      </c>
      <c r="F213" s="30" t="s">
        <v>741</v>
      </c>
      <c r="G213" s="30" t="s">
        <v>29</v>
      </c>
      <c r="H213" s="30" t="s">
        <v>742</v>
      </c>
      <c r="I213" s="30" t="s">
        <v>743</v>
      </c>
      <c r="J213" s="30" t="s">
        <v>29</v>
      </c>
      <c r="K213" s="30">
        <v>1</v>
      </c>
      <c r="L213" s="30" t="s">
        <v>744</v>
      </c>
      <c r="M213" s="106" t="s">
        <v>745</v>
      </c>
      <c r="N213" s="30"/>
      <c r="O213" s="49">
        <v>18987171170</v>
      </c>
      <c r="P213" s="30"/>
    </row>
    <row r="214" s="2" customFormat="1" ht="30" customHeight="1" spans="1:16">
      <c r="A214" s="33"/>
      <c r="B214" s="24"/>
      <c r="C214" s="24"/>
      <c r="D214" s="24"/>
      <c r="E214" s="30"/>
      <c r="F214" s="30" t="s">
        <v>746</v>
      </c>
      <c r="G214" s="30" t="s">
        <v>29</v>
      </c>
      <c r="H214" s="30" t="s">
        <v>742</v>
      </c>
      <c r="I214" s="30" t="s">
        <v>747</v>
      </c>
      <c r="J214" s="30" t="s">
        <v>29</v>
      </c>
      <c r="K214" s="30">
        <v>1</v>
      </c>
      <c r="L214" s="30" t="s">
        <v>748</v>
      </c>
      <c r="M214" s="106" t="s">
        <v>749</v>
      </c>
      <c r="N214" s="30"/>
      <c r="O214" s="95"/>
      <c r="P214" s="30"/>
    </row>
    <row r="215" s="2" customFormat="1" ht="30" customHeight="1" spans="1:16">
      <c r="A215" s="17">
        <f>MAX($A$4:A214)+1</f>
        <v>112</v>
      </c>
      <c r="B215" s="24"/>
      <c r="C215" s="24"/>
      <c r="D215" s="24"/>
      <c r="E215" s="21" t="s">
        <v>750</v>
      </c>
      <c r="F215" s="21" t="s">
        <v>43</v>
      </c>
      <c r="G215" s="21" t="s">
        <v>751</v>
      </c>
      <c r="H215" s="21" t="s">
        <v>606</v>
      </c>
      <c r="I215" s="21" t="s">
        <v>29</v>
      </c>
      <c r="J215" s="21" t="s">
        <v>29</v>
      </c>
      <c r="K215" s="21">
        <v>1</v>
      </c>
      <c r="L215" s="21" t="s">
        <v>752</v>
      </c>
      <c r="M215" s="105" t="s">
        <v>753</v>
      </c>
      <c r="N215" s="21" t="s">
        <v>152</v>
      </c>
      <c r="O215" s="21">
        <v>18788375261</v>
      </c>
      <c r="P215" s="21" t="s">
        <v>26</v>
      </c>
    </row>
    <row r="216" s="2" customFormat="1" ht="30" customHeight="1" spans="1:16">
      <c r="A216" s="17">
        <f>MAX($A$4:A215)+1</f>
        <v>113</v>
      </c>
      <c r="B216" s="24"/>
      <c r="C216" s="24"/>
      <c r="D216" s="24"/>
      <c r="E216" s="21" t="s">
        <v>754</v>
      </c>
      <c r="F216" s="21" t="s">
        <v>755</v>
      </c>
      <c r="G216" s="21" t="s">
        <v>29</v>
      </c>
      <c r="H216" s="21" t="s">
        <v>29</v>
      </c>
      <c r="I216" s="21" t="s">
        <v>29</v>
      </c>
      <c r="J216" s="21" t="s">
        <v>29</v>
      </c>
      <c r="K216" s="21">
        <v>5</v>
      </c>
      <c r="L216" s="21" t="s">
        <v>598</v>
      </c>
      <c r="M216" s="105" t="s">
        <v>756</v>
      </c>
      <c r="N216" s="21" t="s">
        <v>757</v>
      </c>
      <c r="O216" s="21">
        <v>19387169927</v>
      </c>
      <c r="P216" s="21" t="s">
        <v>26</v>
      </c>
    </row>
    <row r="217" s="2" customFormat="1" ht="30" customHeight="1" spans="1:16">
      <c r="A217" s="27">
        <f>MAX($A$4:A216)+1</f>
        <v>114</v>
      </c>
      <c r="B217" s="24"/>
      <c r="C217" s="24"/>
      <c r="D217" s="24"/>
      <c r="E217" s="30" t="s">
        <v>758</v>
      </c>
      <c r="F217" s="30" t="s">
        <v>78</v>
      </c>
      <c r="G217" s="30" t="s">
        <v>29</v>
      </c>
      <c r="H217" s="30" t="s">
        <v>326</v>
      </c>
      <c r="I217" s="30" t="s">
        <v>252</v>
      </c>
      <c r="J217" s="30" t="s">
        <v>29</v>
      </c>
      <c r="K217" s="30">
        <v>3</v>
      </c>
      <c r="L217" s="30"/>
      <c r="M217" s="106" t="s">
        <v>759</v>
      </c>
      <c r="N217" s="30" t="s">
        <v>171</v>
      </c>
      <c r="O217" s="30">
        <v>18788389885</v>
      </c>
      <c r="P217" s="30"/>
    </row>
    <row r="218" s="2" customFormat="1" ht="30" customHeight="1" spans="1:16">
      <c r="A218" s="33"/>
      <c r="B218" s="24"/>
      <c r="C218" s="24"/>
      <c r="D218" s="24"/>
      <c r="E218" s="30"/>
      <c r="F218" s="30" t="s">
        <v>43</v>
      </c>
      <c r="G218" s="30" t="s">
        <v>29</v>
      </c>
      <c r="H218" s="30" t="s">
        <v>326</v>
      </c>
      <c r="I218" s="30" t="s">
        <v>252</v>
      </c>
      <c r="J218" s="30" t="s">
        <v>29</v>
      </c>
      <c r="K218" s="30">
        <v>2</v>
      </c>
      <c r="L218" s="30"/>
      <c r="M218" s="106" t="s">
        <v>760</v>
      </c>
      <c r="N218" s="30"/>
      <c r="O218" s="30"/>
      <c r="P218" s="30"/>
    </row>
    <row r="219" s="2" customFormat="1" ht="30" customHeight="1" spans="1:16">
      <c r="A219" s="17">
        <f>MAX($A$4:A218)+1</f>
        <v>115</v>
      </c>
      <c r="B219" s="24"/>
      <c r="C219" s="24"/>
      <c r="D219" s="24"/>
      <c r="E219" s="30" t="s">
        <v>761</v>
      </c>
      <c r="F219" s="30" t="s">
        <v>762</v>
      </c>
      <c r="G219" s="30" t="s">
        <v>763</v>
      </c>
      <c r="H219" s="30" t="s">
        <v>377</v>
      </c>
      <c r="I219" s="30" t="s">
        <v>764</v>
      </c>
      <c r="J219" s="30" t="s">
        <v>29</v>
      </c>
      <c r="K219" s="30">
        <v>1</v>
      </c>
      <c r="L219" s="30" t="s">
        <v>765</v>
      </c>
      <c r="M219" s="106" t="s">
        <v>766</v>
      </c>
      <c r="N219" s="30"/>
      <c r="O219" s="30">
        <v>15906919008</v>
      </c>
      <c r="P219" s="30"/>
    </row>
    <row r="220" s="2" customFormat="1" ht="30" customHeight="1" spans="1:16">
      <c r="A220" s="17">
        <f>MAX($A$4:A219)+1</f>
        <v>116</v>
      </c>
      <c r="B220" s="24"/>
      <c r="C220" s="24"/>
      <c r="D220" s="24"/>
      <c r="E220" s="30" t="s">
        <v>767</v>
      </c>
      <c r="F220" s="30" t="s">
        <v>768</v>
      </c>
      <c r="G220" s="30" t="s">
        <v>29</v>
      </c>
      <c r="H220" s="30" t="s">
        <v>29</v>
      </c>
      <c r="I220" s="30" t="s">
        <v>29</v>
      </c>
      <c r="J220" s="30" t="s">
        <v>29</v>
      </c>
      <c r="K220" s="30">
        <v>2</v>
      </c>
      <c r="L220" s="30" t="s">
        <v>769</v>
      </c>
      <c r="M220" s="106" t="s">
        <v>770</v>
      </c>
      <c r="N220" s="30"/>
      <c r="O220" s="30">
        <v>13759151834</v>
      </c>
      <c r="P220" s="30"/>
    </row>
    <row r="221" s="2" customFormat="1" ht="30" customHeight="1" spans="1:16">
      <c r="A221" s="27">
        <f>MAX($A$4:A220)+1</f>
        <v>117</v>
      </c>
      <c r="B221" s="24"/>
      <c r="C221" s="24"/>
      <c r="D221" s="24"/>
      <c r="E221" s="21" t="s">
        <v>771</v>
      </c>
      <c r="F221" s="21" t="s">
        <v>772</v>
      </c>
      <c r="G221" s="21" t="s">
        <v>29</v>
      </c>
      <c r="H221" s="21" t="s">
        <v>456</v>
      </c>
      <c r="I221" s="21" t="s">
        <v>142</v>
      </c>
      <c r="J221" s="21" t="s">
        <v>29</v>
      </c>
      <c r="K221" s="21">
        <v>1</v>
      </c>
      <c r="L221" s="21"/>
      <c r="M221" s="105" t="s">
        <v>773</v>
      </c>
      <c r="N221" s="21" t="s">
        <v>774</v>
      </c>
      <c r="O221" s="21">
        <v>19912933892</v>
      </c>
      <c r="P221" s="58" t="s">
        <v>26</v>
      </c>
    </row>
    <row r="222" s="2" customFormat="1" ht="30" customHeight="1" spans="1:16">
      <c r="A222" s="40"/>
      <c r="B222" s="24"/>
      <c r="C222" s="24"/>
      <c r="D222" s="24"/>
      <c r="E222" s="21"/>
      <c r="F222" s="21" t="s">
        <v>775</v>
      </c>
      <c r="G222" s="21" t="s">
        <v>29</v>
      </c>
      <c r="H222" s="21" t="s">
        <v>584</v>
      </c>
      <c r="I222" s="21" t="s">
        <v>177</v>
      </c>
      <c r="J222" s="21" t="s">
        <v>29</v>
      </c>
      <c r="K222" s="21">
        <v>2</v>
      </c>
      <c r="L222" s="21"/>
      <c r="M222" s="105" t="s">
        <v>776</v>
      </c>
      <c r="N222" s="21"/>
      <c r="O222" s="21"/>
      <c r="P222" s="62"/>
    </row>
    <row r="223" s="2" customFormat="1" ht="30" customHeight="1" spans="1:16">
      <c r="A223" s="40"/>
      <c r="B223" s="24"/>
      <c r="C223" s="24"/>
      <c r="D223" s="24"/>
      <c r="E223" s="21"/>
      <c r="F223" s="21" t="s">
        <v>48</v>
      </c>
      <c r="G223" s="21" t="s">
        <v>29</v>
      </c>
      <c r="H223" s="21" t="s">
        <v>584</v>
      </c>
      <c r="I223" s="21" t="s">
        <v>777</v>
      </c>
      <c r="J223" s="21" t="s">
        <v>29</v>
      </c>
      <c r="K223" s="21">
        <v>10</v>
      </c>
      <c r="L223" s="21"/>
      <c r="M223" s="105" t="s">
        <v>778</v>
      </c>
      <c r="N223" s="21"/>
      <c r="O223" s="21"/>
      <c r="P223" s="62"/>
    </row>
    <row r="224" s="2" customFormat="1" ht="30" customHeight="1" spans="1:16">
      <c r="A224" s="40"/>
      <c r="B224" s="24"/>
      <c r="C224" s="24"/>
      <c r="D224" s="24"/>
      <c r="E224" s="21"/>
      <c r="F224" s="21" t="s">
        <v>779</v>
      </c>
      <c r="G224" s="21" t="s">
        <v>29</v>
      </c>
      <c r="H224" s="21" t="s">
        <v>326</v>
      </c>
      <c r="I224" s="21" t="s">
        <v>142</v>
      </c>
      <c r="J224" s="21" t="s">
        <v>29</v>
      </c>
      <c r="K224" s="21">
        <v>1</v>
      </c>
      <c r="L224" s="21"/>
      <c r="M224" s="105" t="s">
        <v>780</v>
      </c>
      <c r="N224" s="21"/>
      <c r="O224" s="21"/>
      <c r="P224" s="62"/>
    </row>
    <row r="225" s="2" customFormat="1" ht="30" customHeight="1" spans="1:16">
      <c r="A225" s="40"/>
      <c r="B225" s="24"/>
      <c r="C225" s="24"/>
      <c r="D225" s="24"/>
      <c r="E225" s="21"/>
      <c r="F225" s="21" t="s">
        <v>781</v>
      </c>
      <c r="G225" s="21" t="s">
        <v>29</v>
      </c>
      <c r="H225" s="21" t="s">
        <v>326</v>
      </c>
      <c r="I225" s="21" t="s">
        <v>142</v>
      </c>
      <c r="J225" s="21" t="s">
        <v>29</v>
      </c>
      <c r="K225" s="21">
        <v>10</v>
      </c>
      <c r="L225" s="21"/>
      <c r="M225" s="105" t="s">
        <v>780</v>
      </c>
      <c r="N225" s="21"/>
      <c r="O225" s="21"/>
      <c r="P225" s="62"/>
    </row>
    <row r="226" s="2" customFormat="1" ht="30" customHeight="1" spans="1:16">
      <c r="A226" s="40"/>
      <c r="B226" s="24"/>
      <c r="C226" s="24"/>
      <c r="D226" s="24"/>
      <c r="E226" s="21"/>
      <c r="F226" s="21" t="s">
        <v>782</v>
      </c>
      <c r="G226" s="21" t="s">
        <v>29</v>
      </c>
      <c r="H226" s="21" t="s">
        <v>456</v>
      </c>
      <c r="I226" s="21" t="s">
        <v>142</v>
      </c>
      <c r="J226" s="21" t="s">
        <v>29</v>
      </c>
      <c r="K226" s="21">
        <v>3</v>
      </c>
      <c r="L226" s="21"/>
      <c r="M226" s="105" t="s">
        <v>783</v>
      </c>
      <c r="N226" s="21"/>
      <c r="O226" s="21"/>
      <c r="P226" s="62"/>
    </row>
    <row r="227" s="2" customFormat="1" ht="30" customHeight="1" spans="1:16">
      <c r="A227" s="40"/>
      <c r="B227" s="24"/>
      <c r="C227" s="24"/>
      <c r="D227" s="24"/>
      <c r="E227" s="21"/>
      <c r="F227" s="21" t="s">
        <v>784</v>
      </c>
      <c r="G227" s="21" t="s">
        <v>29</v>
      </c>
      <c r="H227" s="21" t="s">
        <v>456</v>
      </c>
      <c r="I227" s="21" t="s">
        <v>142</v>
      </c>
      <c r="J227" s="21" t="s">
        <v>29</v>
      </c>
      <c r="K227" s="21">
        <v>1</v>
      </c>
      <c r="L227" s="21"/>
      <c r="M227" s="105" t="s">
        <v>785</v>
      </c>
      <c r="N227" s="21"/>
      <c r="O227" s="21"/>
      <c r="P227" s="62"/>
    </row>
    <row r="228" s="2" customFormat="1" ht="30" customHeight="1" spans="1:16">
      <c r="A228" s="40"/>
      <c r="B228" s="24"/>
      <c r="C228" s="24"/>
      <c r="D228" s="24"/>
      <c r="E228" s="21"/>
      <c r="F228" s="21" t="s">
        <v>786</v>
      </c>
      <c r="G228" s="21" t="s">
        <v>29</v>
      </c>
      <c r="H228" s="21" t="s">
        <v>584</v>
      </c>
      <c r="I228" s="21" t="s">
        <v>787</v>
      </c>
      <c r="J228" s="21" t="s">
        <v>29</v>
      </c>
      <c r="K228" s="21">
        <v>3</v>
      </c>
      <c r="L228" s="21"/>
      <c r="M228" s="105" t="s">
        <v>788</v>
      </c>
      <c r="N228" s="21"/>
      <c r="O228" s="21"/>
      <c r="P228" s="62"/>
    </row>
    <row r="229" s="2" customFormat="1" ht="30" customHeight="1" spans="1:16">
      <c r="A229" s="40"/>
      <c r="B229" s="24"/>
      <c r="C229" s="24"/>
      <c r="D229" s="24"/>
      <c r="E229" s="21"/>
      <c r="F229" s="21" t="s">
        <v>789</v>
      </c>
      <c r="G229" s="21" t="s">
        <v>29</v>
      </c>
      <c r="H229" s="21" t="s">
        <v>29</v>
      </c>
      <c r="I229" s="21" t="s">
        <v>29</v>
      </c>
      <c r="J229" s="21" t="s">
        <v>29</v>
      </c>
      <c r="K229" s="21">
        <v>10</v>
      </c>
      <c r="L229" s="21"/>
      <c r="M229" s="105" t="s">
        <v>790</v>
      </c>
      <c r="N229" s="21"/>
      <c r="O229" s="21"/>
      <c r="P229" s="62"/>
    </row>
    <row r="230" s="2" customFormat="1" ht="30" customHeight="1" spans="1:16">
      <c r="A230" s="33"/>
      <c r="B230" s="24"/>
      <c r="C230" s="24"/>
      <c r="D230" s="24"/>
      <c r="E230" s="21"/>
      <c r="F230" s="21" t="s">
        <v>791</v>
      </c>
      <c r="G230" s="21" t="s">
        <v>29</v>
      </c>
      <c r="H230" s="21" t="s">
        <v>29</v>
      </c>
      <c r="I230" s="21" t="s">
        <v>29</v>
      </c>
      <c r="J230" s="21" t="s">
        <v>29</v>
      </c>
      <c r="K230" s="21">
        <v>1</v>
      </c>
      <c r="L230" s="21"/>
      <c r="M230" s="105" t="s">
        <v>792</v>
      </c>
      <c r="N230" s="21"/>
      <c r="O230" s="21"/>
      <c r="P230" s="66"/>
    </row>
    <row r="231" s="2" customFormat="1" ht="30" customHeight="1" spans="1:16">
      <c r="A231" s="27">
        <f>MAX($A$4:A230)+1</f>
        <v>118</v>
      </c>
      <c r="B231" s="24"/>
      <c r="C231" s="24"/>
      <c r="D231" s="24"/>
      <c r="E231" s="21" t="s">
        <v>793</v>
      </c>
      <c r="F231" s="21" t="s">
        <v>794</v>
      </c>
      <c r="G231" s="21" t="s">
        <v>29</v>
      </c>
      <c r="H231" s="21" t="s">
        <v>29</v>
      </c>
      <c r="I231" s="21" t="s">
        <v>795</v>
      </c>
      <c r="J231" s="21" t="s">
        <v>29</v>
      </c>
      <c r="K231" s="21">
        <v>2</v>
      </c>
      <c r="L231" s="21" t="s">
        <v>796</v>
      </c>
      <c r="M231" s="105" t="s">
        <v>797</v>
      </c>
      <c r="N231" s="21"/>
      <c r="O231" s="58">
        <v>15925479990</v>
      </c>
      <c r="P231" s="58" t="s">
        <v>26</v>
      </c>
    </row>
    <row r="232" s="2" customFormat="1" ht="30" customHeight="1" spans="1:16">
      <c r="A232" s="40"/>
      <c r="B232" s="24"/>
      <c r="C232" s="24"/>
      <c r="D232" s="24"/>
      <c r="E232" s="21"/>
      <c r="F232" s="21" t="s">
        <v>798</v>
      </c>
      <c r="G232" s="21" t="s">
        <v>29</v>
      </c>
      <c r="H232" s="21" t="s">
        <v>29</v>
      </c>
      <c r="I232" s="21"/>
      <c r="J232" s="21" t="s">
        <v>29</v>
      </c>
      <c r="K232" s="21">
        <v>3</v>
      </c>
      <c r="L232" s="21" t="s">
        <v>799</v>
      </c>
      <c r="M232" s="105" t="s">
        <v>800</v>
      </c>
      <c r="N232" s="21"/>
      <c r="O232" s="62"/>
      <c r="P232" s="62"/>
    </row>
    <row r="233" s="2" customFormat="1" ht="30" customHeight="1" spans="1:16">
      <c r="A233" s="40"/>
      <c r="B233" s="24"/>
      <c r="C233" s="24"/>
      <c r="D233" s="24"/>
      <c r="E233" s="21"/>
      <c r="F233" s="21" t="s">
        <v>801</v>
      </c>
      <c r="G233" s="21" t="s">
        <v>29</v>
      </c>
      <c r="H233" s="21" t="s">
        <v>29</v>
      </c>
      <c r="I233" s="21"/>
      <c r="J233" s="21" t="s">
        <v>29</v>
      </c>
      <c r="K233" s="21">
        <v>2</v>
      </c>
      <c r="L233" s="21" t="s">
        <v>802</v>
      </c>
      <c r="M233" s="105" t="s">
        <v>803</v>
      </c>
      <c r="N233" s="21"/>
      <c r="O233" s="62"/>
      <c r="P233" s="62"/>
    </row>
    <row r="234" s="2" customFormat="1" ht="30" customHeight="1" spans="1:16">
      <c r="A234" s="33"/>
      <c r="B234" s="24"/>
      <c r="C234" s="24"/>
      <c r="D234" s="24"/>
      <c r="E234" s="21"/>
      <c r="F234" s="21" t="s">
        <v>804</v>
      </c>
      <c r="G234" s="21" t="s">
        <v>29</v>
      </c>
      <c r="H234" s="21" t="s">
        <v>805</v>
      </c>
      <c r="I234" s="21" t="s">
        <v>806</v>
      </c>
      <c r="J234" s="21" t="s">
        <v>29</v>
      </c>
      <c r="K234" s="21">
        <v>1</v>
      </c>
      <c r="L234" s="21" t="s">
        <v>807</v>
      </c>
      <c r="M234" s="105" t="s">
        <v>808</v>
      </c>
      <c r="N234" s="21"/>
      <c r="O234" s="66"/>
      <c r="P234" s="66"/>
    </row>
    <row r="235" s="2" customFormat="1" ht="30" customHeight="1" spans="1:16">
      <c r="A235" s="17">
        <f>MAX($A$4:A234)+1</f>
        <v>119</v>
      </c>
      <c r="B235" s="24"/>
      <c r="C235" s="24"/>
      <c r="D235" s="24"/>
      <c r="E235" s="21" t="s">
        <v>809</v>
      </c>
      <c r="F235" s="21" t="s">
        <v>810</v>
      </c>
      <c r="G235" s="21" t="s">
        <v>29</v>
      </c>
      <c r="H235" s="21" t="s">
        <v>29</v>
      </c>
      <c r="I235" s="21" t="s">
        <v>29</v>
      </c>
      <c r="J235" s="21" t="s">
        <v>29</v>
      </c>
      <c r="K235" s="21">
        <v>2</v>
      </c>
      <c r="L235" s="21" t="s">
        <v>811</v>
      </c>
      <c r="M235" s="105" t="s">
        <v>812</v>
      </c>
      <c r="N235" s="21"/>
      <c r="O235" s="21">
        <v>15769931658</v>
      </c>
      <c r="P235" s="21" t="s">
        <v>26</v>
      </c>
    </row>
    <row r="236" s="2" customFormat="1" ht="30" customHeight="1" spans="1:16">
      <c r="A236" s="17">
        <f>MAX($A$4:A235)+1</f>
        <v>120</v>
      </c>
      <c r="B236" s="24"/>
      <c r="C236" s="24"/>
      <c r="D236" s="24"/>
      <c r="E236" s="30" t="s">
        <v>813</v>
      </c>
      <c r="F236" s="30" t="s">
        <v>814</v>
      </c>
      <c r="G236" s="30" t="s">
        <v>29</v>
      </c>
      <c r="H236" s="30" t="s">
        <v>29</v>
      </c>
      <c r="I236" s="30" t="s">
        <v>29</v>
      </c>
      <c r="J236" s="30" t="s">
        <v>29</v>
      </c>
      <c r="K236" s="30">
        <v>1</v>
      </c>
      <c r="L236" s="30" t="s">
        <v>815</v>
      </c>
      <c r="M236" s="106" t="s">
        <v>816</v>
      </c>
      <c r="N236" s="30"/>
      <c r="O236" s="30">
        <v>15156584055</v>
      </c>
      <c r="P236" s="30"/>
    </row>
    <row r="237" s="2" customFormat="1" ht="30" customHeight="1" spans="1:16">
      <c r="A237" s="27">
        <f>MAX($A$4:A236)+1</f>
        <v>121</v>
      </c>
      <c r="B237" s="24"/>
      <c r="C237" s="24"/>
      <c r="D237" s="24"/>
      <c r="E237" s="30" t="s">
        <v>817</v>
      </c>
      <c r="F237" s="30" t="s">
        <v>818</v>
      </c>
      <c r="G237" s="30" t="s">
        <v>29</v>
      </c>
      <c r="H237" s="30" t="s">
        <v>819</v>
      </c>
      <c r="I237" s="30" t="s">
        <v>820</v>
      </c>
      <c r="J237" s="30" t="s">
        <v>29</v>
      </c>
      <c r="K237" s="30">
        <v>2</v>
      </c>
      <c r="L237" s="30" t="s">
        <v>821</v>
      </c>
      <c r="M237" s="106" t="s">
        <v>822</v>
      </c>
      <c r="N237" s="30"/>
      <c r="O237" s="30" t="s">
        <v>823</v>
      </c>
      <c r="P237" s="30"/>
    </row>
    <row r="238" s="2" customFormat="1" ht="30" customHeight="1" spans="1:16">
      <c r="A238" s="33"/>
      <c r="B238" s="24"/>
      <c r="C238" s="24"/>
      <c r="D238" s="24"/>
      <c r="E238" s="30"/>
      <c r="F238" s="30" t="s">
        <v>824</v>
      </c>
      <c r="G238" s="30" t="s">
        <v>29</v>
      </c>
      <c r="H238" s="30" t="s">
        <v>29</v>
      </c>
      <c r="I238" s="30" t="s">
        <v>240</v>
      </c>
      <c r="J238" s="30" t="s">
        <v>29</v>
      </c>
      <c r="K238" s="30">
        <v>15</v>
      </c>
      <c r="L238" s="30" t="s">
        <v>825</v>
      </c>
      <c r="M238" s="106" t="s">
        <v>826</v>
      </c>
      <c r="N238" s="30"/>
      <c r="O238" s="30"/>
      <c r="P238" s="30"/>
    </row>
    <row r="239" s="2" customFormat="1" ht="30" customHeight="1" spans="1:16">
      <c r="A239" s="27">
        <f>MAX($A$4:A238)+1</f>
        <v>122</v>
      </c>
      <c r="B239" s="24"/>
      <c r="C239" s="24"/>
      <c r="D239" s="24"/>
      <c r="E239" s="21" t="s">
        <v>827</v>
      </c>
      <c r="F239" s="21" t="s">
        <v>828</v>
      </c>
      <c r="G239" s="21" t="s">
        <v>29</v>
      </c>
      <c r="H239" s="21" t="s">
        <v>805</v>
      </c>
      <c r="I239" s="21" t="s">
        <v>29</v>
      </c>
      <c r="J239" s="21" t="s">
        <v>29</v>
      </c>
      <c r="K239" s="21">
        <v>1</v>
      </c>
      <c r="L239" s="21" t="s">
        <v>829</v>
      </c>
      <c r="M239" s="105" t="s">
        <v>830</v>
      </c>
      <c r="N239" s="21"/>
      <c r="O239" s="21" t="s">
        <v>831</v>
      </c>
      <c r="P239" s="58" t="s">
        <v>26</v>
      </c>
    </row>
    <row r="240" s="2" customFormat="1" ht="30" customHeight="1" spans="1:16">
      <c r="A240" s="40"/>
      <c r="B240" s="24"/>
      <c r="C240" s="24"/>
      <c r="D240" s="24"/>
      <c r="E240" s="21"/>
      <c r="F240" s="21" t="s">
        <v>832</v>
      </c>
      <c r="G240" s="21" t="s">
        <v>29</v>
      </c>
      <c r="H240" s="21" t="s">
        <v>29</v>
      </c>
      <c r="I240" s="21" t="s">
        <v>29</v>
      </c>
      <c r="J240" s="21" t="s">
        <v>29</v>
      </c>
      <c r="K240" s="21">
        <v>2</v>
      </c>
      <c r="L240" s="21" t="s">
        <v>833</v>
      </c>
      <c r="M240" s="105" t="s">
        <v>834</v>
      </c>
      <c r="N240" s="21"/>
      <c r="O240" s="21"/>
      <c r="P240" s="62"/>
    </row>
    <row r="241" s="2" customFormat="1" ht="30" customHeight="1" spans="1:16">
      <c r="A241" s="40"/>
      <c r="B241" s="24"/>
      <c r="C241" s="24"/>
      <c r="D241" s="24"/>
      <c r="E241" s="21"/>
      <c r="F241" s="21" t="s">
        <v>804</v>
      </c>
      <c r="G241" s="21" t="s">
        <v>29</v>
      </c>
      <c r="H241" s="21" t="s">
        <v>819</v>
      </c>
      <c r="I241" s="21" t="s">
        <v>806</v>
      </c>
      <c r="J241" s="21" t="s">
        <v>29</v>
      </c>
      <c r="K241" s="21">
        <v>1</v>
      </c>
      <c r="L241" s="21" t="s">
        <v>835</v>
      </c>
      <c r="M241" s="105" t="s">
        <v>836</v>
      </c>
      <c r="N241" s="21"/>
      <c r="O241" s="21"/>
      <c r="P241" s="62"/>
    </row>
    <row r="242" s="2" customFormat="1" ht="30" customHeight="1" spans="1:16">
      <c r="A242" s="33"/>
      <c r="B242" s="24"/>
      <c r="C242" s="24"/>
      <c r="D242" s="24"/>
      <c r="E242" s="21"/>
      <c r="F242" s="21" t="s">
        <v>837</v>
      </c>
      <c r="G242" s="21" t="s">
        <v>838</v>
      </c>
      <c r="H242" s="21" t="s">
        <v>29</v>
      </c>
      <c r="I242" s="21" t="s">
        <v>29</v>
      </c>
      <c r="J242" s="21" t="s">
        <v>29</v>
      </c>
      <c r="K242" s="21">
        <v>1</v>
      </c>
      <c r="L242" s="21"/>
      <c r="M242" s="105" t="s">
        <v>839</v>
      </c>
      <c r="N242" s="21"/>
      <c r="O242" s="21"/>
      <c r="P242" s="66"/>
    </row>
    <row r="243" s="2" customFormat="1" ht="30" customHeight="1" spans="1:16">
      <c r="A243" s="17">
        <f>MAX($A$4:A242)+1</f>
        <v>123</v>
      </c>
      <c r="B243" s="24"/>
      <c r="C243" s="24"/>
      <c r="D243" s="24"/>
      <c r="E243" s="21" t="s">
        <v>840</v>
      </c>
      <c r="F243" s="25" t="s">
        <v>841</v>
      </c>
      <c r="G243" s="21" t="s">
        <v>29</v>
      </c>
      <c r="H243" s="21" t="s">
        <v>29</v>
      </c>
      <c r="I243" s="25" t="s">
        <v>356</v>
      </c>
      <c r="J243" s="21" t="s">
        <v>29</v>
      </c>
      <c r="K243" s="25">
        <v>15</v>
      </c>
      <c r="L243" s="25" t="s">
        <v>842</v>
      </c>
      <c r="M243" s="107" t="s">
        <v>843</v>
      </c>
      <c r="N243" s="25" t="s">
        <v>476</v>
      </c>
      <c r="O243" s="21">
        <v>13988398389</v>
      </c>
      <c r="P243" s="21" t="s">
        <v>26</v>
      </c>
    </row>
    <row r="244" s="2" customFormat="1" ht="30" customHeight="1" spans="1:16">
      <c r="A244" s="17">
        <f>MAX($A$4:A243)+1</f>
        <v>124</v>
      </c>
      <c r="B244" s="24"/>
      <c r="C244" s="24"/>
      <c r="D244" s="24"/>
      <c r="E244" s="25" t="s">
        <v>844</v>
      </c>
      <c r="F244" s="25" t="s">
        <v>845</v>
      </c>
      <c r="G244" s="25" t="s">
        <v>846</v>
      </c>
      <c r="H244" s="25" t="s">
        <v>584</v>
      </c>
      <c r="I244" s="25" t="s">
        <v>142</v>
      </c>
      <c r="J244" s="21" t="s">
        <v>29</v>
      </c>
      <c r="K244" s="25">
        <v>10</v>
      </c>
      <c r="L244" s="25"/>
      <c r="M244" s="107" t="s">
        <v>847</v>
      </c>
      <c r="N244" s="25"/>
      <c r="O244" s="25" t="s">
        <v>848</v>
      </c>
      <c r="P244" s="21" t="s">
        <v>26</v>
      </c>
    </row>
    <row r="245" s="2" customFormat="1" ht="30" customHeight="1" spans="1:16">
      <c r="A245" s="17">
        <f>MAX($A$4:A244)+1</f>
        <v>125</v>
      </c>
      <c r="B245" s="24"/>
      <c r="C245" s="24"/>
      <c r="D245" s="24"/>
      <c r="E245" s="22" t="s">
        <v>849</v>
      </c>
      <c r="F245" s="25" t="s">
        <v>850</v>
      </c>
      <c r="G245" s="25" t="s">
        <v>851</v>
      </c>
      <c r="H245" s="25" t="s">
        <v>852</v>
      </c>
      <c r="I245" s="22" t="s">
        <v>252</v>
      </c>
      <c r="J245" s="22" t="s">
        <v>592</v>
      </c>
      <c r="K245" s="21">
        <v>10</v>
      </c>
      <c r="L245" s="25" t="s">
        <v>853</v>
      </c>
      <c r="M245" s="107" t="s">
        <v>854</v>
      </c>
      <c r="N245" s="22" t="s">
        <v>725</v>
      </c>
      <c r="O245" s="22">
        <v>15308833431</v>
      </c>
      <c r="P245" s="21" t="s">
        <v>26</v>
      </c>
    </row>
    <row r="246" s="2" customFormat="1" ht="30" customHeight="1" spans="1:16">
      <c r="A246" s="17">
        <f>MAX($A$4:A245)+1</f>
        <v>126</v>
      </c>
      <c r="B246" s="24"/>
      <c r="C246" s="24"/>
      <c r="D246" s="24"/>
      <c r="E246" s="30" t="s">
        <v>855</v>
      </c>
      <c r="F246" s="30" t="s">
        <v>251</v>
      </c>
      <c r="G246" s="30" t="s">
        <v>29</v>
      </c>
      <c r="H246" s="30" t="s">
        <v>29</v>
      </c>
      <c r="I246" s="30" t="s">
        <v>29</v>
      </c>
      <c r="J246" s="30" t="s">
        <v>29</v>
      </c>
      <c r="K246" s="30">
        <v>2</v>
      </c>
      <c r="L246" s="30" t="s">
        <v>25</v>
      </c>
      <c r="M246" s="30" t="s">
        <v>856</v>
      </c>
      <c r="N246" s="30"/>
      <c r="O246" s="30">
        <v>13398836535</v>
      </c>
      <c r="P246" s="30"/>
    </row>
    <row r="247" customFormat="1" ht="30" customHeight="1" spans="1:16">
      <c r="A247" s="72" t="s">
        <v>857</v>
      </c>
      <c r="B247" s="72"/>
      <c r="C247" s="72"/>
      <c r="D247" s="72"/>
      <c r="E247" s="72"/>
      <c r="F247" s="72"/>
      <c r="G247" s="72"/>
      <c r="H247" s="72"/>
      <c r="I247" s="72"/>
      <c r="J247" s="72"/>
      <c r="K247" s="72">
        <f>SUM(K148:K246)</f>
        <v>458</v>
      </c>
      <c r="L247" s="92"/>
      <c r="M247" s="92"/>
      <c r="N247" s="92"/>
      <c r="O247" s="93"/>
      <c r="P247" s="94"/>
    </row>
    <row r="248" s="2" customFormat="1" ht="30" customHeight="1" spans="1:16">
      <c r="A248" s="17">
        <f>MAX($A$4:A247)+1</f>
        <v>127</v>
      </c>
      <c r="B248" s="18" t="s">
        <v>858</v>
      </c>
      <c r="C248" s="18">
        <v>11</v>
      </c>
      <c r="D248" s="18" t="s">
        <v>859</v>
      </c>
      <c r="E248" s="105" t="s">
        <v>860</v>
      </c>
      <c r="F248" s="21" t="s">
        <v>861</v>
      </c>
      <c r="G248" s="21" t="s">
        <v>29</v>
      </c>
      <c r="H248" s="21" t="s">
        <v>29</v>
      </c>
      <c r="I248" s="21" t="s">
        <v>114</v>
      </c>
      <c r="J248" s="21" t="s">
        <v>24</v>
      </c>
      <c r="K248" s="21">
        <v>1</v>
      </c>
      <c r="L248" s="21" t="s">
        <v>862</v>
      </c>
      <c r="M248" s="21" t="s">
        <v>863</v>
      </c>
      <c r="N248" s="21" t="s">
        <v>864</v>
      </c>
      <c r="O248" s="23">
        <v>15012003030</v>
      </c>
      <c r="P248" s="21" t="s">
        <v>26</v>
      </c>
    </row>
    <row r="249" s="2" customFormat="1" ht="30" customHeight="1" spans="1:16">
      <c r="A249" s="17">
        <f>MAX($A$4:A248)+1</f>
        <v>128</v>
      </c>
      <c r="B249" s="24"/>
      <c r="C249" s="24"/>
      <c r="D249" s="24"/>
      <c r="E249" s="105" t="s">
        <v>865</v>
      </c>
      <c r="F249" s="21" t="s">
        <v>866</v>
      </c>
      <c r="G249" s="21" t="s">
        <v>867</v>
      </c>
      <c r="H249" s="21" t="s">
        <v>222</v>
      </c>
      <c r="I249" s="21" t="s">
        <v>142</v>
      </c>
      <c r="J249" s="21" t="s">
        <v>24</v>
      </c>
      <c r="K249" s="21">
        <v>1</v>
      </c>
      <c r="L249" s="21" t="s">
        <v>25</v>
      </c>
      <c r="M249" s="21" t="s">
        <v>868</v>
      </c>
      <c r="N249" s="21" t="s">
        <v>869</v>
      </c>
      <c r="O249" s="23">
        <v>13578310699</v>
      </c>
      <c r="P249" s="21" t="s">
        <v>26</v>
      </c>
    </row>
    <row r="250" s="2" customFormat="1" ht="30" customHeight="1" spans="1:16">
      <c r="A250" s="17">
        <f>MAX($A$4:A249)+1</f>
        <v>129</v>
      </c>
      <c r="B250" s="24"/>
      <c r="C250" s="24"/>
      <c r="D250" s="24"/>
      <c r="E250" s="106" t="s">
        <v>870</v>
      </c>
      <c r="F250" s="30" t="s">
        <v>871</v>
      </c>
      <c r="G250" s="30" t="s">
        <v>29</v>
      </c>
      <c r="H250" s="30" t="s">
        <v>29</v>
      </c>
      <c r="I250" s="30" t="s">
        <v>317</v>
      </c>
      <c r="J250" s="30" t="s">
        <v>29</v>
      </c>
      <c r="K250" s="30">
        <v>19</v>
      </c>
      <c r="L250" s="30" t="s">
        <v>25</v>
      </c>
      <c r="M250" s="30" t="s">
        <v>872</v>
      </c>
      <c r="N250" s="30" t="s">
        <v>873</v>
      </c>
      <c r="O250" s="32">
        <v>13987030505</v>
      </c>
      <c r="P250" s="21"/>
    </row>
    <row r="251" s="2" customFormat="1" ht="30" customHeight="1" spans="1:16">
      <c r="A251" s="27">
        <f>MAX($A$4:A250)+1</f>
        <v>130</v>
      </c>
      <c r="B251" s="24"/>
      <c r="C251" s="24"/>
      <c r="D251" s="24"/>
      <c r="E251" s="105" t="s">
        <v>874</v>
      </c>
      <c r="F251" s="21" t="s">
        <v>875</v>
      </c>
      <c r="G251" s="21" t="s">
        <v>29</v>
      </c>
      <c r="H251" s="21" t="s">
        <v>121</v>
      </c>
      <c r="I251" s="21" t="s">
        <v>795</v>
      </c>
      <c r="J251" s="21" t="s">
        <v>29</v>
      </c>
      <c r="K251" s="21">
        <v>2</v>
      </c>
      <c r="L251" s="21" t="s">
        <v>25</v>
      </c>
      <c r="M251" s="58" t="s">
        <v>876</v>
      </c>
      <c r="N251" s="58" t="s">
        <v>877</v>
      </c>
      <c r="O251" s="108">
        <v>18988310868</v>
      </c>
      <c r="P251" s="58" t="s">
        <v>26</v>
      </c>
    </row>
    <row r="252" s="2" customFormat="1" ht="30" customHeight="1" spans="1:16">
      <c r="A252" s="40"/>
      <c r="B252" s="24"/>
      <c r="C252" s="24"/>
      <c r="D252" s="24"/>
      <c r="E252" s="105"/>
      <c r="F252" s="21" t="s">
        <v>878</v>
      </c>
      <c r="G252" s="21" t="s">
        <v>29</v>
      </c>
      <c r="H252" s="21" t="s">
        <v>121</v>
      </c>
      <c r="I252" s="21" t="s">
        <v>795</v>
      </c>
      <c r="J252" s="21" t="s">
        <v>29</v>
      </c>
      <c r="K252" s="21">
        <v>2</v>
      </c>
      <c r="L252" s="21" t="s">
        <v>25</v>
      </c>
      <c r="M252" s="62"/>
      <c r="N252" s="62"/>
      <c r="O252" s="109"/>
      <c r="P252" s="62"/>
    </row>
    <row r="253" s="2" customFormat="1" ht="30" customHeight="1" spans="1:16">
      <c r="A253" s="40"/>
      <c r="B253" s="24"/>
      <c r="C253" s="24"/>
      <c r="D253" s="24"/>
      <c r="E253" s="105"/>
      <c r="F253" s="21" t="s">
        <v>879</v>
      </c>
      <c r="G253" s="21" t="s">
        <v>29</v>
      </c>
      <c r="H253" s="21" t="s">
        <v>262</v>
      </c>
      <c r="I253" s="21" t="s">
        <v>795</v>
      </c>
      <c r="J253" s="21" t="s">
        <v>29</v>
      </c>
      <c r="K253" s="21">
        <v>4</v>
      </c>
      <c r="L253" s="21" t="s">
        <v>25</v>
      </c>
      <c r="M253" s="62"/>
      <c r="N253" s="62"/>
      <c r="O253" s="109"/>
      <c r="P253" s="62"/>
    </row>
    <row r="254" s="2" customFormat="1" ht="30" customHeight="1" spans="1:16">
      <c r="A254" s="33"/>
      <c r="B254" s="24"/>
      <c r="C254" s="24"/>
      <c r="D254" s="24"/>
      <c r="E254" s="105"/>
      <c r="F254" s="21" t="s">
        <v>880</v>
      </c>
      <c r="G254" s="21" t="s">
        <v>29</v>
      </c>
      <c r="H254" s="21" t="s">
        <v>262</v>
      </c>
      <c r="I254" s="21" t="s">
        <v>795</v>
      </c>
      <c r="J254" s="21" t="s">
        <v>29</v>
      </c>
      <c r="K254" s="21">
        <v>2</v>
      </c>
      <c r="L254" s="21" t="s">
        <v>25</v>
      </c>
      <c r="M254" s="66"/>
      <c r="N254" s="66"/>
      <c r="O254" s="110"/>
      <c r="P254" s="66"/>
    </row>
    <row r="255" s="2" customFormat="1" ht="30" customHeight="1" spans="1:16">
      <c r="A255" s="17">
        <f>MAX($A$4:A254)+1</f>
        <v>131</v>
      </c>
      <c r="B255" s="24"/>
      <c r="C255" s="24"/>
      <c r="D255" s="24"/>
      <c r="E255" s="105" t="s">
        <v>881</v>
      </c>
      <c r="F255" s="21" t="s">
        <v>882</v>
      </c>
      <c r="G255" s="21" t="s">
        <v>29</v>
      </c>
      <c r="H255" s="21" t="s">
        <v>121</v>
      </c>
      <c r="I255" s="21" t="s">
        <v>142</v>
      </c>
      <c r="J255" s="21" t="s">
        <v>24</v>
      </c>
      <c r="K255" s="21">
        <v>2</v>
      </c>
      <c r="L255" s="21" t="s">
        <v>883</v>
      </c>
      <c r="M255" s="21" t="s">
        <v>884</v>
      </c>
      <c r="N255" s="21" t="s">
        <v>885</v>
      </c>
      <c r="O255" s="23">
        <v>13988303980</v>
      </c>
      <c r="P255" s="21" t="s">
        <v>26</v>
      </c>
    </row>
    <row r="256" s="2" customFormat="1" ht="30" customHeight="1" spans="1:16">
      <c r="A256" s="27">
        <f>MAX($A$4:A255)+1</f>
        <v>132</v>
      </c>
      <c r="B256" s="24"/>
      <c r="C256" s="24"/>
      <c r="D256" s="24"/>
      <c r="E256" s="105" t="s">
        <v>886</v>
      </c>
      <c r="F256" s="21" t="s">
        <v>887</v>
      </c>
      <c r="G256" s="21" t="s">
        <v>29</v>
      </c>
      <c r="H256" s="21" t="s">
        <v>222</v>
      </c>
      <c r="I256" s="21" t="s">
        <v>142</v>
      </c>
      <c r="J256" s="21" t="s">
        <v>29</v>
      </c>
      <c r="K256" s="21">
        <v>2</v>
      </c>
      <c r="L256" s="21" t="s">
        <v>888</v>
      </c>
      <c r="M256" s="21"/>
      <c r="N256" s="58" t="s">
        <v>672</v>
      </c>
      <c r="O256" s="108">
        <v>18487257553</v>
      </c>
      <c r="P256" s="58" t="s">
        <v>26</v>
      </c>
    </row>
    <row r="257" s="2" customFormat="1" ht="30" customHeight="1" spans="1:16">
      <c r="A257" s="40"/>
      <c r="B257" s="24"/>
      <c r="C257" s="24"/>
      <c r="D257" s="24"/>
      <c r="E257" s="105"/>
      <c r="F257" s="21" t="s">
        <v>889</v>
      </c>
      <c r="G257" s="21" t="s">
        <v>890</v>
      </c>
      <c r="H257" s="21" t="s">
        <v>222</v>
      </c>
      <c r="I257" s="21" t="s">
        <v>142</v>
      </c>
      <c r="J257" s="21" t="s">
        <v>29</v>
      </c>
      <c r="K257" s="21">
        <v>3</v>
      </c>
      <c r="L257" s="21" t="s">
        <v>888</v>
      </c>
      <c r="M257" s="21"/>
      <c r="N257" s="62"/>
      <c r="O257" s="109"/>
      <c r="P257" s="62"/>
    </row>
    <row r="258" s="2" customFormat="1" ht="30" customHeight="1" spans="1:16">
      <c r="A258" s="33"/>
      <c r="B258" s="24"/>
      <c r="C258" s="24"/>
      <c r="D258" s="24"/>
      <c r="E258" s="105"/>
      <c r="F258" s="21" t="s">
        <v>891</v>
      </c>
      <c r="G258" s="21" t="s">
        <v>29</v>
      </c>
      <c r="H258" s="21" t="s">
        <v>222</v>
      </c>
      <c r="I258" s="21" t="s">
        <v>142</v>
      </c>
      <c r="J258" s="21" t="s">
        <v>29</v>
      </c>
      <c r="K258" s="21">
        <v>1</v>
      </c>
      <c r="L258" s="21" t="s">
        <v>888</v>
      </c>
      <c r="M258" s="21"/>
      <c r="N258" s="66"/>
      <c r="O258" s="110"/>
      <c r="P258" s="66"/>
    </row>
    <row r="259" s="2" customFormat="1" ht="30" customHeight="1" spans="1:16">
      <c r="A259" s="17">
        <f>MAX($A$4:A258)+1</f>
        <v>133</v>
      </c>
      <c r="B259" s="24"/>
      <c r="C259" s="24"/>
      <c r="D259" s="24"/>
      <c r="E259" s="106" t="s">
        <v>892</v>
      </c>
      <c r="F259" s="30" t="s">
        <v>893</v>
      </c>
      <c r="G259" s="30" t="s">
        <v>29</v>
      </c>
      <c r="H259" s="30" t="s">
        <v>29</v>
      </c>
      <c r="I259" s="30" t="s">
        <v>894</v>
      </c>
      <c r="J259" s="30" t="s">
        <v>29</v>
      </c>
      <c r="K259" s="30">
        <v>4</v>
      </c>
      <c r="L259" s="30" t="s">
        <v>895</v>
      </c>
      <c r="M259" s="30"/>
      <c r="N259" s="30" t="s">
        <v>672</v>
      </c>
      <c r="O259" s="32">
        <v>18487257553</v>
      </c>
      <c r="P259" s="21"/>
    </row>
    <row r="260" s="2" customFormat="1" ht="30" customHeight="1" spans="1:16">
      <c r="A260" s="17">
        <f>MAX($A$4:A259)+1</f>
        <v>134</v>
      </c>
      <c r="B260" s="24"/>
      <c r="C260" s="24"/>
      <c r="D260" s="24"/>
      <c r="E260" s="106" t="s">
        <v>896</v>
      </c>
      <c r="F260" s="30" t="s">
        <v>478</v>
      </c>
      <c r="G260" s="30" t="s">
        <v>29</v>
      </c>
      <c r="H260" s="30" t="s">
        <v>397</v>
      </c>
      <c r="I260" s="30" t="s">
        <v>252</v>
      </c>
      <c r="J260" s="30" t="s">
        <v>420</v>
      </c>
      <c r="K260" s="30">
        <v>1</v>
      </c>
      <c r="L260" s="30" t="s">
        <v>897</v>
      </c>
      <c r="M260" s="30"/>
      <c r="N260" s="30"/>
      <c r="O260" s="32">
        <v>18988307286</v>
      </c>
      <c r="P260" s="21"/>
    </row>
    <row r="261" s="2" customFormat="1" ht="30" customHeight="1" spans="1:16">
      <c r="A261" s="17">
        <f>MAX($A$4:A260)+1</f>
        <v>135</v>
      </c>
      <c r="B261" s="24"/>
      <c r="C261" s="24"/>
      <c r="D261" s="24"/>
      <c r="E261" s="106" t="s">
        <v>898</v>
      </c>
      <c r="F261" s="30" t="s">
        <v>899</v>
      </c>
      <c r="G261" s="30" t="s">
        <v>29</v>
      </c>
      <c r="H261" s="30" t="s">
        <v>29</v>
      </c>
      <c r="I261" s="30" t="s">
        <v>900</v>
      </c>
      <c r="J261" s="30" t="s">
        <v>29</v>
      </c>
      <c r="K261" s="30">
        <v>5</v>
      </c>
      <c r="L261" s="30" t="s">
        <v>901</v>
      </c>
      <c r="M261" s="30"/>
      <c r="N261" s="30"/>
      <c r="O261" s="32">
        <v>13888460963</v>
      </c>
      <c r="P261" s="21"/>
    </row>
    <row r="262" s="2" customFormat="1" ht="30" customHeight="1" spans="1:16">
      <c r="A262" s="17">
        <f>MAX($A$4:A261)+1</f>
        <v>136</v>
      </c>
      <c r="B262" s="24"/>
      <c r="C262" s="24"/>
      <c r="D262" s="24"/>
      <c r="E262" s="105" t="s">
        <v>902</v>
      </c>
      <c r="F262" s="21" t="s">
        <v>903</v>
      </c>
      <c r="G262" s="21" t="s">
        <v>29</v>
      </c>
      <c r="H262" s="21" t="s">
        <v>397</v>
      </c>
      <c r="I262" s="21" t="s">
        <v>142</v>
      </c>
      <c r="J262" s="21" t="s">
        <v>29</v>
      </c>
      <c r="K262" s="21">
        <v>1</v>
      </c>
      <c r="L262" s="21" t="s">
        <v>904</v>
      </c>
      <c r="M262" s="21"/>
      <c r="N262" s="21" t="s">
        <v>297</v>
      </c>
      <c r="O262" s="23">
        <v>13888129778</v>
      </c>
      <c r="P262" s="21" t="s">
        <v>26</v>
      </c>
    </row>
    <row r="263" s="2" customFormat="1" ht="30" customHeight="1" spans="1:16">
      <c r="A263" s="17">
        <f>MAX($A$4:A262)+1</f>
        <v>137</v>
      </c>
      <c r="B263" s="24"/>
      <c r="C263" s="24"/>
      <c r="D263" s="24"/>
      <c r="E263" s="106" t="s">
        <v>905</v>
      </c>
      <c r="F263" s="30" t="s">
        <v>791</v>
      </c>
      <c r="G263" s="30" t="s">
        <v>29</v>
      </c>
      <c r="H263" s="30" t="s">
        <v>29</v>
      </c>
      <c r="I263" s="30" t="s">
        <v>29</v>
      </c>
      <c r="J263" s="30" t="s">
        <v>29</v>
      </c>
      <c r="K263" s="30">
        <v>4</v>
      </c>
      <c r="L263" s="30" t="s">
        <v>906</v>
      </c>
      <c r="M263" s="30"/>
      <c r="N263" s="30" t="s">
        <v>907</v>
      </c>
      <c r="O263" s="32">
        <v>13759390156</v>
      </c>
      <c r="P263" s="21"/>
    </row>
    <row r="264" customFormat="1" ht="30" customHeight="1" spans="1:16">
      <c r="A264" s="72" t="s">
        <v>908</v>
      </c>
      <c r="B264" s="72"/>
      <c r="C264" s="72"/>
      <c r="D264" s="72"/>
      <c r="E264" s="72"/>
      <c r="F264" s="72"/>
      <c r="G264" s="72"/>
      <c r="H264" s="72"/>
      <c r="I264" s="72"/>
      <c r="J264" s="72"/>
      <c r="K264" s="72">
        <f>SUM(K248:K263)</f>
        <v>54</v>
      </c>
      <c r="L264" s="92"/>
      <c r="M264" s="92"/>
      <c r="N264" s="92"/>
      <c r="O264" s="93"/>
      <c r="P264" s="94"/>
    </row>
    <row r="265" customFormat="1" ht="75" customHeight="1" spans="1:16">
      <c r="A265" s="111" t="s">
        <v>909</v>
      </c>
      <c r="B265" s="112"/>
      <c r="C265" s="112"/>
      <c r="D265" s="112"/>
      <c r="E265" s="112"/>
      <c r="F265" s="112"/>
      <c r="G265" s="112"/>
      <c r="H265" s="112"/>
      <c r="I265" s="112"/>
      <c r="J265" s="113"/>
      <c r="K265" s="114">
        <f>K38+K61+K78+K88+K134+K147+K247+K264</f>
        <v>1501</v>
      </c>
      <c r="L265" s="115"/>
      <c r="M265" s="115"/>
      <c r="N265" s="115"/>
      <c r="O265" s="115"/>
      <c r="P265" s="116"/>
    </row>
    <row r="266" ht="37" customHeight="1" spans="1:16">
      <c r="A266" s="117" t="s">
        <v>910</v>
      </c>
      <c r="B266" s="117"/>
      <c r="E266" s="117"/>
      <c r="F266" s="117"/>
      <c r="G266" s="117"/>
      <c r="H266" s="117"/>
      <c r="I266" s="117"/>
      <c r="J266" s="117"/>
      <c r="K266" s="118"/>
      <c r="L266" s="117"/>
      <c r="M266" s="117"/>
      <c r="N266" s="117"/>
      <c r="O266" s="117"/>
      <c r="P266" s="118"/>
    </row>
    <row r="267" ht="20" customHeight="1" spans="1:16">
      <c r="A267" s="119" t="s">
        <v>911</v>
      </c>
      <c r="B267" s="119"/>
      <c r="E267" s="119"/>
      <c r="F267" s="119"/>
      <c r="G267" s="119"/>
      <c r="H267" s="119"/>
      <c r="I267" s="119"/>
      <c r="J267" s="119"/>
      <c r="K267" s="120"/>
      <c r="L267" s="119"/>
      <c r="M267" s="119"/>
      <c r="N267" s="119"/>
      <c r="O267" s="121"/>
      <c r="P267" s="120"/>
    </row>
    <row r="268" ht="22" customHeight="1" spans="1:16">
      <c r="A268" s="119" t="s">
        <v>912</v>
      </c>
      <c r="B268" s="119"/>
      <c r="E268" s="119"/>
      <c r="F268" s="119"/>
      <c r="G268" s="119"/>
      <c r="H268" s="119"/>
      <c r="I268" s="119"/>
      <c r="J268" s="119"/>
      <c r="K268" s="120"/>
      <c r="L268" s="119"/>
      <c r="M268" s="119"/>
      <c r="N268" s="119"/>
      <c r="O268" s="121"/>
      <c r="P268" s="120"/>
    </row>
  </sheetData>
  <autoFilter xmlns:etc="http://www.wps.cn/officeDocument/2017/etCustomData" ref="A4:P268" etc:filterBottomFollowUsedRange="0">
    <extLst/>
  </autoFilter>
  <mergeCells count="284">
    <mergeCell ref="A1:P1"/>
    <mergeCell ref="A2:P2"/>
    <mergeCell ref="F3:L3"/>
    <mergeCell ref="A38:J38"/>
    <mergeCell ref="A61:J61"/>
    <mergeCell ref="A78:J78"/>
    <mergeCell ref="A88:J88"/>
    <mergeCell ref="A134:J134"/>
    <mergeCell ref="A147:J147"/>
    <mergeCell ref="A247:J247"/>
    <mergeCell ref="A264:J264"/>
    <mergeCell ref="A265:J265"/>
    <mergeCell ref="A266:P266"/>
    <mergeCell ref="A267:P267"/>
    <mergeCell ref="A268:P268"/>
    <mergeCell ref="A3:A4"/>
    <mergeCell ref="A7:A8"/>
    <mergeCell ref="A9:A11"/>
    <mergeCell ref="A12:A25"/>
    <mergeCell ref="A26:A35"/>
    <mergeCell ref="A36:A37"/>
    <mergeCell ref="A42:A43"/>
    <mergeCell ref="A44:A47"/>
    <mergeCell ref="A48:A52"/>
    <mergeCell ref="A54:A58"/>
    <mergeCell ref="A75:A77"/>
    <mergeCell ref="A80:A82"/>
    <mergeCell ref="A86:A87"/>
    <mergeCell ref="A91:A92"/>
    <mergeCell ref="A93:A94"/>
    <mergeCell ref="A95:A101"/>
    <mergeCell ref="A106:A108"/>
    <mergeCell ref="A109:A113"/>
    <mergeCell ref="A114:A116"/>
    <mergeCell ref="A118:A119"/>
    <mergeCell ref="A121:A123"/>
    <mergeCell ref="A125:A127"/>
    <mergeCell ref="A130:A131"/>
    <mergeCell ref="A135:A138"/>
    <mergeCell ref="A142:A144"/>
    <mergeCell ref="A145:A146"/>
    <mergeCell ref="A148:A149"/>
    <mergeCell ref="A152:A155"/>
    <mergeCell ref="A163:A164"/>
    <mergeCell ref="A165:A166"/>
    <mergeCell ref="A170:A174"/>
    <mergeCell ref="A177:A181"/>
    <mergeCell ref="A187:A191"/>
    <mergeCell ref="A200:A201"/>
    <mergeCell ref="A206:A207"/>
    <mergeCell ref="A208:A209"/>
    <mergeCell ref="A213:A214"/>
    <mergeCell ref="A217:A218"/>
    <mergeCell ref="A221:A230"/>
    <mergeCell ref="A231:A234"/>
    <mergeCell ref="A237:A238"/>
    <mergeCell ref="A239:A242"/>
    <mergeCell ref="A251:A254"/>
    <mergeCell ref="A256:A258"/>
    <mergeCell ref="B3:B4"/>
    <mergeCell ref="B5:B37"/>
    <mergeCell ref="B39:B60"/>
    <mergeCell ref="B62:B77"/>
    <mergeCell ref="B79:B87"/>
    <mergeCell ref="B89:B133"/>
    <mergeCell ref="B135:B146"/>
    <mergeCell ref="B148:B246"/>
    <mergeCell ref="B248:B263"/>
    <mergeCell ref="C3:C4"/>
    <mergeCell ref="C5:C37"/>
    <mergeCell ref="C39:C60"/>
    <mergeCell ref="C62:C77"/>
    <mergeCell ref="C79:C87"/>
    <mergeCell ref="C89:C133"/>
    <mergeCell ref="C135:C146"/>
    <mergeCell ref="C148:C246"/>
    <mergeCell ref="C248:C263"/>
    <mergeCell ref="D3:D4"/>
    <mergeCell ref="D5:D37"/>
    <mergeCell ref="D39:D60"/>
    <mergeCell ref="D62:D77"/>
    <mergeCell ref="D79:D87"/>
    <mergeCell ref="D89:D133"/>
    <mergeCell ref="D135:D146"/>
    <mergeCell ref="D148:D246"/>
    <mergeCell ref="D248:D263"/>
    <mergeCell ref="E3:E4"/>
    <mergeCell ref="E7:E8"/>
    <mergeCell ref="E9:E11"/>
    <mergeCell ref="E12:E25"/>
    <mergeCell ref="E26:E35"/>
    <mergeCell ref="E36:E37"/>
    <mergeCell ref="E42:E43"/>
    <mergeCell ref="E44:E47"/>
    <mergeCell ref="E48:E52"/>
    <mergeCell ref="E54:E58"/>
    <mergeCell ref="E75:E77"/>
    <mergeCell ref="E80:E82"/>
    <mergeCell ref="E86:E87"/>
    <mergeCell ref="E91:E92"/>
    <mergeCell ref="E93:E94"/>
    <mergeCell ref="E95:E101"/>
    <mergeCell ref="E106:E108"/>
    <mergeCell ref="E109:E113"/>
    <mergeCell ref="E114:E116"/>
    <mergeCell ref="E118:E119"/>
    <mergeCell ref="E121:E123"/>
    <mergeCell ref="E125:E127"/>
    <mergeCell ref="E130:E131"/>
    <mergeCell ref="E135:E138"/>
    <mergeCell ref="E142:E144"/>
    <mergeCell ref="E145:E146"/>
    <mergeCell ref="E148:E149"/>
    <mergeCell ref="E152:E155"/>
    <mergeCell ref="E163:E164"/>
    <mergeCell ref="E165:E166"/>
    <mergeCell ref="E170:E174"/>
    <mergeCell ref="E177:E181"/>
    <mergeCell ref="E187:E191"/>
    <mergeCell ref="E200:E201"/>
    <mergeCell ref="E206:E207"/>
    <mergeCell ref="E208:E209"/>
    <mergeCell ref="E213:E214"/>
    <mergeCell ref="E217:E218"/>
    <mergeCell ref="E221:E230"/>
    <mergeCell ref="E231:E234"/>
    <mergeCell ref="E237:E238"/>
    <mergeCell ref="E239:E242"/>
    <mergeCell ref="E251:E254"/>
    <mergeCell ref="E256:E258"/>
    <mergeCell ref="G54:G58"/>
    <mergeCell ref="G91:G92"/>
    <mergeCell ref="G93:G94"/>
    <mergeCell ref="G95:G101"/>
    <mergeCell ref="G106:G108"/>
    <mergeCell ref="G109:G113"/>
    <mergeCell ref="G114:G116"/>
    <mergeCell ref="G118:G119"/>
    <mergeCell ref="G121:G123"/>
    <mergeCell ref="G125:G127"/>
    <mergeCell ref="G130:G131"/>
    <mergeCell ref="H54:H58"/>
    <mergeCell ref="H93:H94"/>
    <mergeCell ref="H95:H101"/>
    <mergeCell ref="H106:H108"/>
    <mergeCell ref="H109:H113"/>
    <mergeCell ref="H114:H116"/>
    <mergeCell ref="H118:H119"/>
    <mergeCell ref="H125:H127"/>
    <mergeCell ref="H130:H131"/>
    <mergeCell ref="I54:I58"/>
    <mergeCell ref="I91:I92"/>
    <mergeCell ref="I93:I94"/>
    <mergeCell ref="I95:I101"/>
    <mergeCell ref="I106:I108"/>
    <mergeCell ref="I109:I113"/>
    <mergeCell ref="I114:I116"/>
    <mergeCell ref="I118:I119"/>
    <mergeCell ref="I125:I127"/>
    <mergeCell ref="I130:I131"/>
    <mergeCell ref="I142:I144"/>
    <mergeCell ref="J91:J92"/>
    <mergeCell ref="J93:J94"/>
    <mergeCell ref="J95:J101"/>
    <mergeCell ref="J106:J108"/>
    <mergeCell ref="J109:J113"/>
    <mergeCell ref="J114:J116"/>
    <mergeCell ref="J118:J119"/>
    <mergeCell ref="J121:J123"/>
    <mergeCell ref="J125:J127"/>
    <mergeCell ref="J130:J131"/>
    <mergeCell ref="K95:K101"/>
    <mergeCell ref="K109:K113"/>
    <mergeCell ref="L54:L58"/>
    <mergeCell ref="L91:L92"/>
    <mergeCell ref="L93:L94"/>
    <mergeCell ref="L95:L101"/>
    <mergeCell ref="L107:L108"/>
    <mergeCell ref="L114:L116"/>
    <mergeCell ref="L118:L119"/>
    <mergeCell ref="L125:L127"/>
    <mergeCell ref="L130:L131"/>
    <mergeCell ref="L241:L242"/>
    <mergeCell ref="M3:M4"/>
    <mergeCell ref="M93:M94"/>
    <mergeCell ref="M95:M100"/>
    <mergeCell ref="M107:M108"/>
    <mergeCell ref="M109:M113"/>
    <mergeCell ref="M114:M116"/>
    <mergeCell ref="M118:M119"/>
    <mergeCell ref="M125:M126"/>
    <mergeCell ref="M170:M174"/>
    <mergeCell ref="M251:M254"/>
    <mergeCell ref="N3:N4"/>
    <mergeCell ref="N9:N11"/>
    <mergeCell ref="N12:N25"/>
    <mergeCell ref="N44:N47"/>
    <mergeCell ref="N48:N52"/>
    <mergeCell ref="N54:N58"/>
    <mergeCell ref="N75:N77"/>
    <mergeCell ref="N91:N92"/>
    <mergeCell ref="N93:N94"/>
    <mergeCell ref="N95:N101"/>
    <mergeCell ref="N106:N108"/>
    <mergeCell ref="N109:N113"/>
    <mergeCell ref="N114:N116"/>
    <mergeCell ref="N118:N119"/>
    <mergeCell ref="N121:N123"/>
    <mergeCell ref="N125:N127"/>
    <mergeCell ref="N130:N131"/>
    <mergeCell ref="N163:N164"/>
    <mergeCell ref="N170:N174"/>
    <mergeCell ref="N177:N181"/>
    <mergeCell ref="N187:N191"/>
    <mergeCell ref="N200:N201"/>
    <mergeCell ref="N206:N207"/>
    <mergeCell ref="N208:N209"/>
    <mergeCell ref="N217:N218"/>
    <mergeCell ref="N221:N230"/>
    <mergeCell ref="N251:N254"/>
    <mergeCell ref="N256:N258"/>
    <mergeCell ref="O3:O4"/>
    <mergeCell ref="O9:O11"/>
    <mergeCell ref="O12:O25"/>
    <mergeCell ref="O44:O47"/>
    <mergeCell ref="O48:O52"/>
    <mergeCell ref="O54:O58"/>
    <mergeCell ref="O75:O77"/>
    <mergeCell ref="O91:O92"/>
    <mergeCell ref="O93:O94"/>
    <mergeCell ref="O95:O101"/>
    <mergeCell ref="O106:O108"/>
    <mergeCell ref="O109:O113"/>
    <mergeCell ref="O114:O116"/>
    <mergeCell ref="O118:O119"/>
    <mergeCell ref="O121:O123"/>
    <mergeCell ref="O125:O127"/>
    <mergeCell ref="O130:O131"/>
    <mergeCell ref="O152:O155"/>
    <mergeCell ref="O163:O164"/>
    <mergeCell ref="O165:O166"/>
    <mergeCell ref="O170:O174"/>
    <mergeCell ref="O177:O181"/>
    <mergeCell ref="O187:O191"/>
    <mergeCell ref="O200:O201"/>
    <mergeCell ref="O206:O207"/>
    <mergeCell ref="O208:O209"/>
    <mergeCell ref="O213:O214"/>
    <mergeCell ref="O217:O218"/>
    <mergeCell ref="O221:O230"/>
    <mergeCell ref="O231:O234"/>
    <mergeCell ref="O237:O238"/>
    <mergeCell ref="O239:O242"/>
    <mergeCell ref="O251:O254"/>
    <mergeCell ref="O256:O258"/>
    <mergeCell ref="P3:P4"/>
    <mergeCell ref="P26:P35"/>
    <mergeCell ref="P36:P37"/>
    <mergeCell ref="P75:P77"/>
    <mergeCell ref="P80:P82"/>
    <mergeCell ref="P86:P87"/>
    <mergeCell ref="P91:P92"/>
    <mergeCell ref="P93:P94"/>
    <mergeCell ref="P95:P101"/>
    <mergeCell ref="P106:P108"/>
    <mergeCell ref="P109:P113"/>
    <mergeCell ref="P114:P116"/>
    <mergeCell ref="P118:P119"/>
    <mergeCell ref="P121:P123"/>
    <mergeCell ref="P125:P127"/>
    <mergeCell ref="P130:P131"/>
    <mergeCell ref="P148:P149"/>
    <mergeCell ref="P152:P155"/>
    <mergeCell ref="P163:P164"/>
    <mergeCell ref="P165:P166"/>
    <mergeCell ref="P200:P201"/>
    <mergeCell ref="P208:P209"/>
    <mergeCell ref="P221:P230"/>
    <mergeCell ref="P231:P234"/>
    <mergeCell ref="P239:P242"/>
    <mergeCell ref="P251:P254"/>
    <mergeCell ref="P256:P258"/>
    <mergeCell ref="N26:O35"/>
    <mergeCell ref="N36:O37"/>
  </mergeCells>
  <conditionalFormatting sqref="E69:E77">
    <cfRule type="duplicateValues" dxfId="0" priority="1"/>
  </conditionalFormatting>
  <pageMargins left="0.75" right="0.75" top="1" bottom="1" header="0.5" footer="0.5"/>
  <pageSetup paperSize="9" scale="5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魑魅魍魉</cp:lastModifiedBy>
  <dcterms:created xsi:type="dcterms:W3CDTF">2024-01-08T03:28:00Z</dcterms:created>
  <dcterms:modified xsi:type="dcterms:W3CDTF">2026-07-03T06:19:29Z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66E8BA1C4E43479FA0164CF1AB27C085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