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715" windowHeight="4452"/>
  </bookViews>
  <sheets>
    <sheet name="面试成绩及综合成绩" sheetId="5" r:id="rId1"/>
  </sheets>
  <definedNames>
    <definedName name="_xlnm.Print_Titles" localSheetId="0">面试成绩及综合成绩!$1:$2</definedName>
    <definedName name="_xlnm._FilterDatabase" localSheetId="0" hidden="1">面试成绩及综合成绩!$A$2:$K$2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<sst xmlns="http://schemas.openxmlformats.org/spreadsheetml/2006/main" count="49" uniqueCount="38">
  <si>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附件1：海南省人民政府办公厅所属事业单位2025年公开招聘工作人员面试成绩及综合成绩</t>
  </si>
  <si>
    <t>序号</t>
  </si>
  <si>
    <t>报考岗位</t>
  </si>
  <si>
    <t>身份证号码</t>
  </si>
  <si>
    <t>姓名</t>
  </si>
  <si>
    <t>笔试成绩</t>
  </si>
  <si>
    <t>笔试成绩
*60%</t>
  </si>
  <si>
    <t>面试成绩</t>
  </si>
  <si>
    <t>面试成绩
*40%</t>
  </si>
  <si>
    <t>综合成绩</t>
  </si>
  <si>
    <t>排名</t>
  </si>
  <si>
    <t>备注</t>
  </si>
  <si>
    <t>海南省参事文史服务中心管理人员</t>
  </si>
  <si>
    <t>220802xxxxxxxx0015</t>
  </si>
  <si>
    <t>文武双</t>
  </si>
  <si>
    <t>460004xxxxxxxx3229</t>
  </si>
  <si>
    <t>林闲妙</t>
  </si>
  <si>
    <t>460033xxxxxxxx0684</t>
  </si>
  <si>
    <t>张旖柔</t>
  </si>
  <si>
    <t>441621xxxxxxxx5124</t>
  </si>
  <si>
    <t>陈靖希</t>
  </si>
  <si>
    <t>142701xxxxxxxx0926</t>
  </si>
  <si>
    <t>刘佳星</t>
  </si>
  <si>
    <t>410802xxxxxxxx0087</t>
  </si>
  <si>
    <t>张子璇</t>
  </si>
  <si>
    <t>460027xxxxxxxx1027</t>
  </si>
  <si>
    <t>王媛</t>
  </si>
  <si>
    <t>362425xxxxxxxx0031</t>
  </si>
  <si>
    <t>高博凌</t>
  </si>
  <si>
    <t>360502xxxxxxxx0011</t>
  </si>
  <si>
    <t>宋锐</t>
  </si>
  <si>
    <t>370123xxxxxxxx6214</t>
  </si>
  <si>
    <t>王俊一</t>
  </si>
  <si>
    <t>460027xxxxxxxx0435</t>
  </si>
  <si>
    <t>王涛章</t>
  </si>
  <si>
    <t>460004xxxxxxxx4424</t>
  </si>
  <si>
    <t>王艳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</si>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</sst>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3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12" workbookViewId="0">
      <selection activeCell="C14" sqref="C14"/>
    </sheetView>
  </sheetViews>
  <sheetFormatPr defaultColWidth="9" defaultRowHeight="14.4"/>
  <cols>
    <col min="1" max="1" width="6" style="1" customWidth="1"/>
    <col min="2" max="2" width="26.5" style="4" customWidth="1"/>
    <col min="3" max="3" width="23.5" style="1" customWidth="1"/>
    <col min="4" max="4" width="10.5" style="5" customWidth="1"/>
    <col min="5" max="5" width="12.3703703703704" style="6" customWidth="1"/>
    <col min="6" max="6" width="12.75" style="6" customWidth="1"/>
    <col min="7" max="7" width="12" style="6" customWidth="1"/>
    <col min="8" max="8" width="12.3703703703704" style="6" customWidth="1"/>
    <col min="9" max="9" width="12.25" style="6" customWidth="1"/>
    <col min="10" max="10" width="8.25" style="7" customWidth="1"/>
    <col min="11" max="11" width="10.5" style="1" customWidth="1"/>
    <col min="12" max="16384" width="9" style="1"/>
  </cols>
  <sheetData>
    <row r="1" s="1" customFormat="1" ht="51" customHeight="1" spans="1:11">
      <c r="A1" s="8" t="s">
        <v>0</v>
      </c>
      <c r="B1" s="8"/>
      <c r="C1" s="9"/>
      <c r="D1" s="9"/>
      <c r="E1" s="10"/>
      <c r="F1" s="10"/>
      <c r="G1" s="10"/>
      <c r="H1" s="10"/>
      <c r="I1" s="10"/>
      <c r="J1" s="11"/>
      <c r="K1" s="9"/>
    </row>
    <row r="2" s="2" customFormat="1" ht="39" customHeight="1" spans="1:11">
      <c r="A2" s="12" t="s">
        <v>1</v>
      </c>
      <c r="B2" s="13" t="s">
        <v>2</v>
      </c>
      <c r="C2" s="14" t="s">
        <v>3</v>
      </c>
      <c r="D2" s="12" t="s">
        <v>4</v>
      </c>
      <c r="E2" s="15" t="s">
        <v>5</v>
      </c>
      <c r="F2" s="16" t="s">
        <v>6</v>
      </c>
      <c r="G2" s="15" t="s">
        <v>7</v>
      </c>
      <c r="H2" s="16" t="s">
        <v>8</v>
      </c>
      <c r="I2" s="15" t="s">
        <v>9</v>
      </c>
      <c r="J2" s="14" t="s">
        <v>10</v>
      </c>
      <c r="K2" s="12" t="s">
        <v>11</v>
      </c>
    </row>
    <row r="3" s="3" customFormat="1" ht="38" customHeight="1" spans="1:11">
      <c r="A3" s="17">
        <v>1</v>
      </c>
      <c r="B3" s="18" t="s">
        <v>12</v>
      </c>
      <c r="C3" s="19" t="s">
        <v>13</v>
      </c>
      <c r="D3" s="19" t="s">
        <v>14</v>
      </c>
      <c r="E3" s="20">
        <v>77</v>
      </c>
      <c r="F3" s="20">
        <f t="shared" ref="F3:F14" si="0">E3*0.6</f>
        <v>46.2</v>
      </c>
      <c r="G3" s="20">
        <v>80.6</v>
      </c>
      <c r="H3" s="20">
        <f t="shared" ref="H3:H14" si="1">G3*0.4</f>
        <v>32.24</v>
      </c>
      <c r="I3" s="20">
        <f t="shared" ref="I3:I14" si="2">F3+H3</f>
        <v>78.44</v>
      </c>
      <c r="J3" s="19">
        <v>1</v>
      </c>
      <c r="K3" s="17"/>
    </row>
    <row r="4" s="3" customFormat="1" ht="38" customHeight="1" spans="1:11">
      <c r="A4" s="17">
        <v>2</v>
      </c>
      <c r="B4" s="18" t="s">
        <v>12</v>
      </c>
      <c r="C4" s="19" t="s">
        <v>15</v>
      </c>
      <c r="D4" s="19" t="s">
        <v>16</v>
      </c>
      <c r="E4" s="20">
        <v>80</v>
      </c>
      <c r="F4" s="20">
        <f t="shared" si="0"/>
        <v>48</v>
      </c>
      <c r="G4" s="20">
        <v>75.2</v>
      </c>
      <c r="H4" s="20">
        <f t="shared" si="1"/>
        <v>30.08</v>
      </c>
      <c r="I4" s="20">
        <f t="shared" si="2"/>
        <v>78.08</v>
      </c>
      <c r="J4" s="19">
        <v>2</v>
      </c>
      <c r="K4" s="17"/>
    </row>
    <row r="5" s="3" customFormat="1" ht="38" customHeight="1" spans="1:11">
      <c r="A5" s="17">
        <v>3</v>
      </c>
      <c r="B5" s="18" t="s">
        <v>12</v>
      </c>
      <c r="C5" s="19" t="s">
        <v>17</v>
      </c>
      <c r="D5" s="19" t="s">
        <v>18</v>
      </c>
      <c r="E5" s="20">
        <v>77.33</v>
      </c>
      <c r="F5" s="20">
        <f t="shared" si="0"/>
        <v>46.4</v>
      </c>
      <c r="G5" s="20">
        <v>77.8</v>
      </c>
      <c r="H5" s="20">
        <f t="shared" si="1"/>
        <v>31.12</v>
      </c>
      <c r="I5" s="20">
        <f t="shared" si="2"/>
        <v>77.52</v>
      </c>
      <c r="J5" s="19">
        <v>3</v>
      </c>
      <c r="K5" s="17"/>
    </row>
    <row r="6" s="3" customFormat="1" ht="38" customHeight="1" spans="1:11">
      <c r="A6" s="17">
        <v>4</v>
      </c>
      <c r="B6" s="18" t="s">
        <v>12</v>
      </c>
      <c r="C6" s="19" t="s">
        <v>19</v>
      </c>
      <c r="D6" s="19" t="s">
        <v>20</v>
      </c>
      <c r="E6" s="20">
        <v>77.5</v>
      </c>
      <c r="F6" s="20">
        <f t="shared" si="0"/>
        <v>46.5</v>
      </c>
      <c r="G6" s="20">
        <v>77.2</v>
      </c>
      <c r="H6" s="20">
        <f t="shared" si="1"/>
        <v>30.88</v>
      </c>
      <c r="I6" s="20">
        <f t="shared" si="2"/>
        <v>77.38</v>
      </c>
      <c r="J6" s="19">
        <v>4</v>
      </c>
      <c r="K6" s="17"/>
    </row>
    <row r="7" s="3" customFormat="1" ht="38" customHeight="1" spans="1:11">
      <c r="A7" s="17">
        <v>5</v>
      </c>
      <c r="B7" s="18" t="s">
        <v>12</v>
      </c>
      <c r="C7" s="19" t="s">
        <v>21</v>
      </c>
      <c r="D7" s="19" t="s">
        <v>22</v>
      </c>
      <c r="E7" s="20">
        <v>76.67</v>
      </c>
      <c r="F7" s="20">
        <f t="shared" si="0"/>
        <v>46</v>
      </c>
      <c r="G7" s="20">
        <v>78.2</v>
      </c>
      <c r="H7" s="20">
        <f t="shared" si="1"/>
        <v>31.28</v>
      </c>
      <c r="I7" s="20">
        <f t="shared" si="2"/>
        <v>77.28</v>
      </c>
      <c r="J7" s="19">
        <v>5</v>
      </c>
      <c r="K7" s="17"/>
    </row>
    <row r="8" s="3" customFormat="1" ht="38" customHeight="1" spans="1:11">
      <c r="A8" s="17">
        <v>6</v>
      </c>
      <c r="B8" s="18" t="s">
        <v>12</v>
      </c>
      <c r="C8" s="19" t="s">
        <v>23</v>
      </c>
      <c r="D8" s="19" t="s">
        <v>24</v>
      </c>
      <c r="E8" s="20">
        <v>77</v>
      </c>
      <c r="F8" s="20">
        <f t="shared" si="0"/>
        <v>46.2</v>
      </c>
      <c r="G8" s="20">
        <v>77.4</v>
      </c>
      <c r="H8" s="20">
        <f t="shared" si="1"/>
        <v>30.96</v>
      </c>
      <c r="I8" s="20">
        <f t="shared" si="2"/>
        <v>77.16</v>
      </c>
      <c r="J8" s="19">
        <v>6</v>
      </c>
      <c r="K8" s="17"/>
    </row>
    <row r="9" s="3" customFormat="1" ht="38" customHeight="1" spans="1:11">
      <c r="A9" s="17">
        <v>7</v>
      </c>
      <c r="B9" s="18" t="s">
        <v>12</v>
      </c>
      <c r="C9" s="19" t="s">
        <v>25</v>
      </c>
      <c r="D9" s="19" t="s">
        <v>26</v>
      </c>
      <c r="E9" s="20">
        <v>77.83</v>
      </c>
      <c r="F9" s="20">
        <f t="shared" si="0"/>
        <v>46.7</v>
      </c>
      <c r="G9" s="20">
        <v>73.4</v>
      </c>
      <c r="H9" s="20">
        <f t="shared" si="1"/>
        <v>29.36</v>
      </c>
      <c r="I9" s="20">
        <f t="shared" si="2"/>
        <v>76.06</v>
      </c>
      <c r="J9" s="19">
        <v>7</v>
      </c>
      <c r="K9" s="17"/>
    </row>
    <row r="10" s="3" customFormat="1" ht="38" customHeight="1" spans="1:11">
      <c r="A10" s="17">
        <v>8</v>
      </c>
      <c r="B10" s="18" t="s">
        <v>12</v>
      </c>
      <c r="C10" s="19" t="s">
        <v>27</v>
      </c>
      <c r="D10" s="19" t="s">
        <v>28</v>
      </c>
      <c r="E10" s="20">
        <v>76.83</v>
      </c>
      <c r="F10" s="20">
        <f t="shared" si="0"/>
        <v>46.1</v>
      </c>
      <c r="G10" s="20">
        <v>74.8</v>
      </c>
      <c r="H10" s="20">
        <f t="shared" si="1"/>
        <v>29.92</v>
      </c>
      <c r="I10" s="20">
        <f t="shared" si="2"/>
        <v>76.02</v>
      </c>
      <c r="J10" s="19">
        <v>8</v>
      </c>
      <c r="K10" s="17"/>
    </row>
    <row r="11" s="3" customFormat="1" ht="38" customHeight="1" spans="1:11">
      <c r="A11" s="17">
        <v>9</v>
      </c>
      <c r="B11" s="18" t="s">
        <v>12</v>
      </c>
      <c r="C11" s="19" t="s">
        <v>29</v>
      </c>
      <c r="D11" s="19" t="s">
        <v>30</v>
      </c>
      <c r="E11" s="20">
        <v>78.17</v>
      </c>
      <c r="F11" s="20">
        <f t="shared" si="0"/>
        <v>46.9</v>
      </c>
      <c r="G11" s="20">
        <v>72.2</v>
      </c>
      <c r="H11" s="20">
        <f t="shared" si="1"/>
        <v>28.88</v>
      </c>
      <c r="I11" s="20">
        <f t="shared" si="2"/>
        <v>75.78</v>
      </c>
      <c r="J11" s="19">
        <v>9</v>
      </c>
      <c r="K11" s="17"/>
    </row>
    <row r="12" s="3" customFormat="1" ht="38" customHeight="1" spans="1:11">
      <c r="A12" s="17">
        <v>10</v>
      </c>
      <c r="B12" s="18" t="s">
        <v>12</v>
      </c>
      <c r="C12" s="19" t="s">
        <v>31</v>
      </c>
      <c r="D12" s="19" t="s">
        <v>32</v>
      </c>
      <c r="E12" s="20">
        <v>77.33</v>
      </c>
      <c r="F12" s="20">
        <f t="shared" si="0"/>
        <v>46.4</v>
      </c>
      <c r="G12" s="20">
        <v>69.8</v>
      </c>
      <c r="H12" s="20">
        <f t="shared" si="1"/>
        <v>27.92</v>
      </c>
      <c r="I12" s="20">
        <f t="shared" si="2"/>
        <v>74.32</v>
      </c>
      <c r="J12" s="19">
        <v>10</v>
      </c>
      <c r="K12" s="17"/>
    </row>
    <row r="13" s="3" customFormat="1" ht="38" customHeight="1" spans="1:11">
      <c r="A13" s="17">
        <v>11</v>
      </c>
      <c r="B13" s="18" t="s">
        <v>12</v>
      </c>
      <c r="C13" s="19" t="s">
        <v>33</v>
      </c>
      <c r="D13" s="19" t="s">
        <v>34</v>
      </c>
      <c r="E13" s="20">
        <v>76.67</v>
      </c>
      <c r="F13" s="20">
        <f t="shared" si="0"/>
        <v>46</v>
      </c>
      <c r="G13" s="20">
        <v>69</v>
      </c>
      <c r="H13" s="20">
        <f t="shared" si="1"/>
        <v>27.6</v>
      </c>
      <c r="I13" s="20">
        <f t="shared" si="2"/>
        <v>73.6</v>
      </c>
      <c r="J13" s="19">
        <v>11</v>
      </c>
      <c r="K13" s="17"/>
    </row>
    <row r="14" s="3" customFormat="1" ht="38" customHeight="1" spans="1:11">
      <c r="A14" s="17">
        <v>12</v>
      </c>
      <c r="B14" s="18" t="s">
        <v>12</v>
      </c>
      <c r="C14" s="19" t="s">
        <v>35</v>
      </c>
      <c r="D14" s="19" t="s">
        <v>36</v>
      </c>
      <c r="E14" s="20">
        <v>77.83</v>
      </c>
      <c r="F14" s="20">
        <f t="shared" si="0"/>
        <v>46.7</v>
      </c>
      <c r="G14" s="20">
        <v>0</v>
      </c>
      <c r="H14" s="20">
        <f t="shared" si="1"/>
        <v>0</v>
      </c>
      <c r="I14" s="20">
        <f t="shared" si="2"/>
        <v>46.7</v>
      </c>
      <c r="J14" s="19"/>
      <c r="K14" s="17" t="s">
        <v>37</v>
      </c>
    </row>
  </sheetData>
  <mergeCells count="1">
    <mergeCell ref="A1:K1"/>
  </mergeCells>
  <printOptions horizontalCentered="1"/>
  <pageMargins left="0.0784722222222222" right="0.0784722222222222" top="0.0784722222222222" bottom="0.156944444444444" header="0.11805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</dc:creator>
  <cp:lastModifiedBy>琳 </cp:lastModifiedBy>
  <dcterms:created xsi:type="dcterms:W3CDTF">2025-07-03T05:31:00Z</dcterms:created>
  <dcterms:modified xsi:type="dcterms:W3CDTF">2025-12-23T14:32:46Z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706A7A6BE755EDFE15254A69FCE65346_43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