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岗位表" sheetId="1" r:id="rId1"/>
  </sheets>
  <definedNames>
    <definedName name="_xlnm._FilterDatabase" localSheetId="0" hidden="1">岗位表!$A$4:$Z$70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<sst xmlns="http://schemas.openxmlformats.org/spreadsheetml/2006/main" count="456" uniqueCount="131">
  <si>
    <t>附件1：</t>
  </si>
  <si>
    <t>百万英才汇南粤--肇庆市端州区教育局2026年公开招聘中小学教师岗位表</t>
  </si>
  <si>
    <t>序号</t>
  </si>
  <si>
    <t>招聘单位</t>
  </si>
  <si>
    <t>岗位代码</t>
  </si>
  <si>
    <t>岗位类型</t>
  </si>
  <si>
    <t>招聘岗位</t>
  </si>
  <si>
    <t>岗位职责</t>
  </si>
  <si>
    <t>招聘人数</t>
  </si>
  <si>
    <t>岗位条件</t>
  </si>
  <si>
    <t>招聘对象</t>
  </si>
  <si>
    <t>备注</t>
  </si>
  <si>
    <t>咨询电话</t>
  </si>
  <si>
    <t>专业</t>
  </si>
  <si>
    <t>学历</t>
  </si>
  <si>
    <t>学位</t>
  </si>
  <si>
    <t>职业资格</t>
  </si>
  <si>
    <t>肇庆市第一中学</t>
  </si>
  <si>
    <t>专业技术岗位</t>
  </si>
  <si>
    <t>中学语文教师</t>
  </si>
  <si>
    <t>从事中学语文学科教育教学工作</t>
  </si>
  <si>
    <t>课程与教学论（A040102）、学科教学硕士（专业硕士）（A040113）、中国语言文学（A0501）、国际中文教育（A040123）、中国语言文学类（B0501）</t>
  </si>
  <si>
    <t>本科及以上</t>
  </si>
  <si>
    <t>学士及以上</t>
  </si>
  <si>
    <t>高级中学教师资格</t>
  </si>
  <si>
    <t>不限</t>
  </si>
  <si>
    <t>0758-2836227</t>
  </si>
  <si>
    <t>中学数学教师</t>
  </si>
  <si>
    <t>从事中学数学学科教育教学工作</t>
  </si>
  <si>
    <t>应用统计硕士（专业硕士）(A020213)、课程与教学论(A040102)、学科教学硕士（专业硕士）(A040113)、数学(A0701)、统计学(A0714)、数学类(B0701)、统计学类(B0711)</t>
  </si>
  <si>
    <t>中学英语教师</t>
  </si>
  <si>
    <t>从事中学英语学科教育教学工作</t>
  </si>
  <si>
    <t>课程与教学论(A040102)、学科教学硕士（专业硕士）(A040113)、英语语言文学(A050201)、英语笔译硕士（专业硕士）(A050212)、英语口译硕士（专业硕士）(A050213)、英语（B050201）、商务英语（B050262）</t>
  </si>
  <si>
    <t>中学体育与健康教师</t>
  </si>
  <si>
    <t>从事中学体育与健康学科教育教学
工作</t>
  </si>
  <si>
    <t>课程与教学论（A040102）、学科教学硕士（专业硕士）（A040113）、体育学（A0403）、体育教育（B040201）、运动训练（B040202）、武术与民族传统体育（B040204）</t>
  </si>
  <si>
    <t>小计</t>
  </si>
  <si>
    <t>肇庆市第二中学</t>
  </si>
  <si>
    <t>0758-2236221</t>
  </si>
  <si>
    <t>肇庆市第五中学</t>
  </si>
  <si>
    <t>初中数学教师</t>
  </si>
  <si>
    <t>从事初中数学学科教育教学工作</t>
  </si>
  <si>
    <t>初级中学及以上教师资格</t>
  </si>
  <si>
    <t>0758-2804708</t>
  </si>
  <si>
    <t>肇庆市第六中学</t>
  </si>
  <si>
    <t>0758-2278163</t>
  </si>
  <si>
    <t>肇庆市颂德学校</t>
  </si>
  <si>
    <t>初中语文教师</t>
  </si>
  <si>
    <t>从事初中语文学科教育教学工作</t>
  </si>
  <si>
    <t>0758-2763020</t>
  </si>
  <si>
    <t>初中英语教师</t>
  </si>
  <si>
    <t>从事初中英语学科教育教学工作</t>
  </si>
  <si>
    <t>学科教学硕士（A040113）、英语语言文学（A050201）、英语笔译硕士（专业硕士）(A050212)、英语口译硕士（专业硕士）（A050213）、英语（B050201）、商务英语（B050262）</t>
  </si>
  <si>
    <t>肇庆市第十二中学</t>
  </si>
  <si>
    <t>18125256565、0758-2817931</t>
  </si>
  <si>
    <t>肇庆市地质中学</t>
  </si>
  <si>
    <t>肇庆市第一中学实验学校</t>
  </si>
  <si>
    <t>语文教师</t>
  </si>
  <si>
    <t>从事语文学科教育教学工作</t>
  </si>
  <si>
    <t>课程与教学论（A040102）、学科教学硕士（专业硕士）（A040113）、中国语言文学（A0501）、国际中文教育（A040123）、教育学（B040101）、中国语言文学类（B0501）</t>
  </si>
  <si>
    <t xml:space="preserve">0758--2727801
</t>
  </si>
  <si>
    <t>英语教师</t>
  </si>
  <si>
    <t>从事英语学科教育教学工作</t>
  </si>
  <si>
    <t>课程与教学论（A040102）、学科教学硕士（专业硕士）（A040113）、英语语言文学（A050201）、英语笔译硕士（专业硕士）（A050212）、英语口译硕士（专业硕士）（A050213）、教育学（B040101）、英语（B050201）、商务英语（B050262）</t>
  </si>
  <si>
    <t>心理教师</t>
  </si>
  <si>
    <t>从事心理学科教育教学工作</t>
  </si>
  <si>
    <t>心理学（A0402）、心理学类（B0712）</t>
  </si>
  <si>
    <t>历史教师</t>
  </si>
  <si>
    <t>从事初中历史学科教育教学工作</t>
  </si>
  <si>
    <t>课程与教学论(A040102)、学科教学硕士（专业硕士）(A040113)、历史学(A0601)、历史学类（B0601）</t>
  </si>
  <si>
    <t>数学教师</t>
  </si>
  <si>
    <t>从事数学学科教育教学工作</t>
  </si>
  <si>
    <t>美术教师</t>
  </si>
  <si>
    <t>从事美术学科教育教学工作</t>
  </si>
  <si>
    <t>课程与教学论（A040102）、学科教学硕士（专业硕士）（A040113）、美术学（A1304）、设计学（A1305）、美术学类（B1304）、设计学类（B1305）</t>
  </si>
  <si>
    <t>音乐教师</t>
  </si>
  <si>
    <t>从事音乐学科教育教学工作</t>
  </si>
  <si>
    <t>课程与教学论（A040102）、学科教学硕士（专业硕士）（A040113）、音乐与舞蹈学（A1302）、音乐表演（B130201）、音乐学（B130202）、舞蹈教育（B130207）、音乐教育（B130212）</t>
  </si>
  <si>
    <t>体育与健康教师</t>
  </si>
  <si>
    <t>从事体育与健康学科教育教学工作</t>
  </si>
  <si>
    <t>课程与教学论（A040102）、学科教学硕士（专业硕士）（A040113）、体育学（A0403）、体育学类（B0402）</t>
  </si>
  <si>
    <t>信息科技教师</t>
  </si>
  <si>
    <t>从事信息科技学科教育教学工作</t>
  </si>
  <si>
    <t>教育技术学（A040110）、学科教学硕士（专业硕士）（A040113）、现代教育技术硕士（专业硕士）（A040114）、计算机科学与技术(A0812)、软件工程(A0835)、计算机技术硕士（专业硕士）(A084004)、人工智能硕士（专业硕士）(A084010)、智能科学与技术(A140501)、教育技术学（B040104）、信息与计算科学(B070102)、计算机类(B0809)</t>
  </si>
  <si>
    <t>肇庆市端州区广工商大实验学校</t>
  </si>
  <si>
    <t>0758-6623220</t>
  </si>
  <si>
    <t>肇庆市第一小学</t>
  </si>
  <si>
    <t>小学数学教师</t>
  </si>
  <si>
    <t>从事小学数学学科教育教学工作</t>
  </si>
  <si>
    <t>小学及以上教师资格</t>
  </si>
  <si>
    <t>0758-2265536</t>
  </si>
  <si>
    <t>小学英语教师</t>
  </si>
  <si>
    <t>从事小学英语学科教育教学工作</t>
  </si>
  <si>
    <t>英语语言文学（A050201）、英语笔译硕士（专业硕士）（A050212）、英语口译硕士（专业硕士）（A050213）、英语（B050201）、商务英语（B050262）</t>
  </si>
  <si>
    <t>小学体育与健康教师</t>
  </si>
  <si>
    <t>从事小学体育与健康学科教育教学
工作</t>
  </si>
  <si>
    <t>体育人文社会学（A040301）、运动人体科学（A040302）、体育教育训练学（A040303）、民族传统体育学（A040304）、体育教学硕士（专业硕士）（A040305）、运动训练硕士（专业硕士）（A040306）、社会体育指导硕士（专业硕士）（A040308）、体育教育（B040201）、运动训练（B040202）、武术与民族传统体育（B040204）、运动人体科学（B040205）、体能训练（B040208）</t>
  </si>
  <si>
    <t>肇庆市第四小学</t>
  </si>
  <si>
    <t>从事小学数学教育教学工作</t>
  </si>
  <si>
    <t>0758-2260872</t>
  </si>
  <si>
    <t>肇庆市第八小学</t>
  </si>
  <si>
    <t>课程与教学论（A040102）、学科教学硕士（专业硕士）（A040113）、英语笔译硕士（专业硕士）（A050212）、英语口译硕士（专业硕士）（A050213）、英语语言文学（A050201）、英语（B050201）、商务英语（B050262）</t>
  </si>
  <si>
    <t>0758-2801638</t>
  </si>
  <si>
    <t>肇庆市第十五小学</t>
  </si>
  <si>
    <t>小学语文教师</t>
  </si>
  <si>
    <t>从事小学语文学科教育教学工作</t>
  </si>
  <si>
    <t>0758-2858688</t>
  </si>
  <si>
    <t>学科教学硕士（专业硕士）（A040113）、体育学（A0403）、体育学类（B0402）</t>
  </si>
  <si>
    <t>小学音乐教师</t>
  </si>
  <si>
    <t>从事小学音乐学科教育教学工作</t>
  </si>
  <si>
    <t>小学心理教师</t>
  </si>
  <si>
    <t>从事小学心理教育教学工作</t>
  </si>
  <si>
    <t xml:space="preserve">
心理学（A0402）、心理学类（B0712）</t>
  </si>
  <si>
    <t>肇庆市
第十六
小学</t>
  </si>
  <si>
    <t>2026年应届毕业生（非在职）</t>
  </si>
  <si>
    <t>0758-2204506</t>
  </si>
  <si>
    <t>从事小学体育与健康学科教育教学工作</t>
  </si>
  <si>
    <t>小学信息科技教师</t>
  </si>
  <si>
    <t>从事小学信息科技学科教育教学工作</t>
  </si>
  <si>
    <t>小学道德与法治教师</t>
  </si>
  <si>
    <t>从事小学道德与法治学科教育教学工作</t>
  </si>
  <si>
    <t>哲学(A0101)、法学（A0301）、政治学(A0302)、马克思主义理论(A0305)、学科教学硕士（专业硕士）(A040113)、哲学类（B0101）、法学类（B0301）、政治学类（B0302)</t>
  </si>
  <si>
    <t>肇庆市汇星小学</t>
  </si>
  <si>
    <t>0758-2712385</t>
  </si>
  <si>
    <t>科学教师</t>
  </si>
  <si>
    <t>从事小学科学学科教育教学工作</t>
  </si>
  <si>
    <t>科学与技术教育硕士（专业硕士）（A040116）、物理学（A0702）、化学（A0703）、地理学（A0705）、生物学（A0710）、科学教育（B040102）、物理学类（B0702）、化学类（B0703）、地理科学类（B0705）、生物科学类（B0710）</t>
  </si>
  <si>
    <t>肇庆市端州区大龙学校</t>
  </si>
  <si>
    <t>0758-2869990
13426931989</t>
  </si>
  <si>
    <t>课程与教学论（A040102）、学科教学硕士（专业硕士）（A040113）、体育学（A0403）、体育教育（B040201）、运动训练（B040202）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</si>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</sst>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仿宋"/>
      <charset val="134"/>
    </font>
    <font>
      <sz val="14"/>
      <name val="仿宋"/>
      <charset val="134"/>
    </font>
    <font>
      <b/>
      <sz val="20"/>
      <name val="仿宋"/>
      <charset val="134"/>
    </font>
    <font>
      <sz val="20"/>
      <name val="仿宋"/>
      <charset val="134"/>
    </font>
    <font>
      <b/>
      <sz val="10"/>
      <name val="仿宋"/>
      <charset val="134"/>
    </font>
    <font>
      <sz val="10"/>
      <color rgb="FF000000"/>
      <name val="仿宋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"/>
        <bgColor indexed="64"/>
      </patternFill>
    </fill>
    <fill>
      <patternFill patternType="solid">
        <fgColor theme="4" tint="0.599963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"/>
        <bgColor indexed="64"/>
      </patternFill>
    </fill>
    <fill>
      <patternFill patternType="solid">
        <fgColor theme="5" tint="0.599963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"/>
        <bgColor indexed="64"/>
      </patternFill>
    </fill>
    <fill>
      <patternFill patternType="solid">
        <fgColor theme="6" tint="0.599963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"/>
        <bgColor indexed="64"/>
      </patternFill>
    </fill>
    <fill>
      <patternFill patternType="solid">
        <fgColor theme="7" tint="0.599963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"/>
        <bgColor indexed="64"/>
      </patternFill>
    </fill>
    <fill>
      <patternFill patternType="solid">
        <fgColor theme="8" tint="0.599963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"/>
        <bgColor indexed="64"/>
      </patternFill>
    </fill>
    <fill>
      <patternFill patternType="solid">
        <fgColor theme="9" tint="0.599963"/>
        <bgColor indexed="64"/>
      </patternFill>
    </fill>
    <fill>
      <patternFill patternType="solid">
        <fgColor theme="9" tint="0.399976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5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7" fillId="0" borderId="0"/>
    <xf numFmtId="0" fontId="8" fillId="0" borderId="0"/>
    <xf numFmtId="0" fontId="9" fillId="2" borderId="17"/>
    <xf numFmtId="0" fontId="10" fillId="0" borderId="0"/>
    <xf numFmtId="0" fontId="11" fillId="0" borderId="0"/>
    <xf numFmtId="0" fontId="12" fillId="0" borderId="0"/>
    <xf numFmtId="0" fontId="13" fillId="0" borderId="18"/>
    <xf numFmtId="0" fontId="14" fillId="0" borderId="18"/>
    <xf numFmtId="0" fontId="15" fillId="0" borderId="19"/>
    <xf numFmtId="0" fontId="15" fillId="0" borderId="0"/>
    <xf numFmtId="0" fontId="16" fillId="3" borderId="20"/>
    <xf numFmtId="0" fontId="17" fillId="4" borderId="21"/>
    <xf numFmtId="0" fontId="18" fillId="4" borderId="20"/>
    <xf numFmtId="0" fontId="19" fillId="5" borderId="22"/>
    <xf numFmtId="0" fontId="20" fillId="0" borderId="23"/>
    <xf numFmtId="0" fontId="21" fillId="0" borderId="24"/>
    <xf numFmtId="0" fontId="22" fillId="6" borderId="0"/>
    <xf numFmtId="0" fontId="23" fillId="7" borderId="0"/>
    <xf numFmtId="0" fontId="24" fillId="8" borderId="0"/>
    <xf numFmtId="0" fontId="25" fillId="9" borderId="0"/>
    <xf numFmtId="0" fontId="26" fillId="10" borderId="0"/>
    <xf numFmtId="0" fontId="26" fillId="11" borderId="0"/>
    <xf numFmtId="0" fontId="25" fillId="12" borderId="0"/>
    <xf numFmtId="0" fontId="25" fillId="13" borderId="0"/>
    <xf numFmtId="0" fontId="26" fillId="14" borderId="0"/>
    <xf numFmtId="0" fontId="26" fillId="15" borderId="0"/>
    <xf numFmtId="0" fontId="25" fillId="16" borderId="0"/>
    <xf numFmtId="0" fontId="25" fillId="17" borderId="0"/>
    <xf numFmtId="0" fontId="26" fillId="18" borderId="0"/>
    <xf numFmtId="0" fontId="26" fillId="19" borderId="0"/>
    <xf numFmtId="0" fontId="25" fillId="20" borderId="0"/>
    <xf numFmtId="0" fontId="25" fillId="21" borderId="0"/>
    <xf numFmtId="0" fontId="26" fillId="22" borderId="0"/>
    <xf numFmtId="0" fontId="26" fillId="23" borderId="0"/>
    <xf numFmtId="0" fontId="25" fillId="24" borderId="0"/>
    <xf numFmtId="0" fontId="25" fillId="25" borderId="0"/>
    <xf numFmtId="0" fontId="26" fillId="26" borderId="0"/>
    <xf numFmtId="0" fontId="26" fillId="27" borderId="0"/>
    <xf numFmtId="0" fontId="25" fillId="28" borderId="0"/>
    <xf numFmtId="0" fontId="25" fillId="29" borderId="0"/>
    <xf numFmtId="0" fontId="26" fillId="30" borderId="0"/>
    <xf numFmtId="0" fontId="26" fillId="31" borderId="0"/>
    <xf numFmtId="0" fontId="25" fillId="32" borderId="0"/>
  </cellStyleXfs>
  <cellXfs count="52">
    <xf numFmtId="0" fontId="0" fillId="0" borderId="0" xfId="0">
      <alignment vertical="center"/>
    </xf>
    <xf numFmtId="0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4" xfId="0" applyFont="1" applyFill="1" applyBorder="1">
      <alignment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justify" vertical="center" wrapText="1"/>
    </xf>
    <xf numFmtId="0" fontId="1" fillId="0" borderId="13" xfId="0" applyFont="1" applyBorder="1">
      <alignment vertical="center"/>
    </xf>
    <xf numFmtId="0" fontId="1" fillId="0" borderId="12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79"/>
  <sheetViews>
    <sheetView tabSelected="1" zoomScale="130" zoomScaleNormal="130" workbookViewId="0">
      <pane ySplit="4" topLeftCell="A5" activePane="bottomLeft" state="frozen"/>
      <selection/>
      <selection pane="bottomLeft" activeCell="H62" sqref="H62"/>
    </sheetView>
  </sheetViews>
  <sheetFormatPr defaultColWidth="9" defaultRowHeight="14.25"/>
  <cols>
    <col min="1" max="1" width="9" style="3" customWidth="1"/>
    <col min="2" max="2" width="7.25" style="4" customWidth="1"/>
    <col min="3" max="3" width="10" style="4" customWidth="1"/>
    <col min="4" max="4" width="14.7083333333333" style="4" customWidth="1"/>
    <col min="5" max="5" width="14" style="4" customWidth="1"/>
    <col min="6" max="6" width="14.7083333333333" style="4" customWidth="1"/>
    <col min="7" max="7" width="5.25" style="4" customWidth="1"/>
    <col min="8" max="8" width="32.9333333333333" style="4" customWidth="1"/>
    <col min="9" max="9" width="11.25" style="4" customWidth="1"/>
    <col min="10" max="10" width="10.625" style="4" customWidth="1"/>
    <col min="11" max="11" width="12.25" style="4" customWidth="1"/>
    <col min="12" max="12" width="7.5" style="4" customWidth="1"/>
    <col min="13" max="13" width="14.25" style="4" customWidth="1"/>
    <col min="14" max="14" width="14.375" style="3" customWidth="1"/>
    <col min="15" max="26" width="9" style="1" customWidth="1"/>
  </cols>
  <sheetData>
    <row r="1" ht="32" customHeight="1" spans="1:14">
      <c r="A1" s="5" t="s">
        <v>0</v>
      </c>
      <c r="B1" s="5"/>
    </row>
    <row r="2" ht="33" customHeight="1" spans="1:14">
      <c r="A2" s="6" t="s">
        <v>1</v>
      </c>
      <c r="B2" s="7"/>
      <c r="C2" s="6"/>
      <c r="D2" s="6"/>
      <c r="E2" s="8"/>
      <c r="F2" s="6"/>
      <c r="G2" s="6"/>
      <c r="H2" s="8"/>
      <c r="I2" s="6"/>
      <c r="J2" s="6"/>
      <c r="K2" s="6"/>
      <c r="L2" s="6"/>
      <c r="M2" s="6"/>
      <c r="N2" s="6"/>
    </row>
    <row r="3" ht="21" customHeight="1" spans="1:14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9" t="s">
        <v>8</v>
      </c>
      <c r="H3" s="10" t="s">
        <v>9</v>
      </c>
      <c r="I3" s="9"/>
      <c r="J3" s="9"/>
      <c r="K3" s="9"/>
      <c r="L3" s="11" t="s">
        <v>10</v>
      </c>
      <c r="M3" s="12" t="s">
        <v>11</v>
      </c>
      <c r="N3" s="13" t="s">
        <v>12</v>
      </c>
    </row>
    <row r="4" ht="41" customHeight="1" spans="1:14">
      <c r="A4" s="14"/>
      <c r="B4" s="14"/>
      <c r="C4" s="14"/>
      <c r="D4" s="14"/>
      <c r="E4" s="15"/>
      <c r="F4" s="14"/>
      <c r="G4" s="14"/>
      <c r="H4" s="15" t="s">
        <v>13</v>
      </c>
      <c r="I4" s="14" t="s">
        <v>14</v>
      </c>
      <c r="J4" s="14" t="s">
        <v>15</v>
      </c>
      <c r="K4" s="11" t="s">
        <v>16</v>
      </c>
      <c r="L4" s="16"/>
      <c r="M4" s="11"/>
      <c r="N4" s="13"/>
    </row>
    <row r="5" ht="60" customHeight="1" spans="1:14">
      <c r="A5" s="17">
        <v>1</v>
      </c>
      <c r="B5" s="17" t="s">
        <v>17</v>
      </c>
      <c r="C5" s="17">
        <v>260301</v>
      </c>
      <c r="D5" s="18" t="s">
        <v>18</v>
      </c>
      <c r="E5" s="18" t="s">
        <v>19</v>
      </c>
      <c r="F5" s="18" t="s">
        <v>20</v>
      </c>
      <c r="G5" s="18">
        <v>2</v>
      </c>
      <c r="H5" s="18" t="s">
        <v>21</v>
      </c>
      <c r="I5" s="18" t="s">
        <v>22</v>
      </c>
      <c r="J5" s="18" t="s">
        <v>23</v>
      </c>
      <c r="K5" s="18" t="s">
        <v>24</v>
      </c>
      <c r="L5" s="17" t="s">
        <v>25</v>
      </c>
      <c r="M5" s="19"/>
      <c r="N5" s="20" t="s">
        <v>26</v>
      </c>
    </row>
    <row r="6" s="1" customFormat="1" ht="81.75" customHeight="1" spans="1:14">
      <c r="A6" s="17"/>
      <c r="B6" s="17"/>
      <c r="C6" s="17">
        <v>260302</v>
      </c>
      <c r="D6" s="18" t="s">
        <v>18</v>
      </c>
      <c r="E6" s="18" t="s">
        <v>27</v>
      </c>
      <c r="F6" s="18" t="s">
        <v>28</v>
      </c>
      <c r="G6" s="18">
        <v>1</v>
      </c>
      <c r="H6" s="18" t="s">
        <v>29</v>
      </c>
      <c r="I6" s="18" t="s">
        <v>22</v>
      </c>
      <c r="J6" s="18" t="s">
        <v>23</v>
      </c>
      <c r="K6" s="18" t="s">
        <v>24</v>
      </c>
      <c r="L6" s="18" t="s">
        <v>25</v>
      </c>
      <c r="M6" s="19"/>
      <c r="N6" s="21"/>
    </row>
    <row r="7" s="1" customFormat="1" ht="75" customHeight="1" spans="1:14">
      <c r="A7" s="17"/>
      <c r="B7" s="17"/>
      <c r="C7" s="17">
        <v>260303</v>
      </c>
      <c r="D7" s="18" t="s">
        <v>18</v>
      </c>
      <c r="E7" s="18" t="s">
        <v>30</v>
      </c>
      <c r="F7" s="18" t="s">
        <v>31</v>
      </c>
      <c r="G7" s="18">
        <v>1</v>
      </c>
      <c r="H7" s="18" t="s">
        <v>32</v>
      </c>
      <c r="I7" s="18" t="s">
        <v>22</v>
      </c>
      <c r="J7" s="18" t="s">
        <v>23</v>
      </c>
      <c r="K7" s="18" t="s">
        <v>24</v>
      </c>
      <c r="L7" s="18" t="s">
        <v>25</v>
      </c>
      <c r="M7" s="19"/>
      <c r="N7" s="21"/>
    </row>
    <row r="8" s="1" customFormat="1" ht="94" customHeight="1" spans="1:14">
      <c r="A8" s="17"/>
      <c r="B8" s="17"/>
      <c r="C8" s="17">
        <v>260304</v>
      </c>
      <c r="D8" s="18" t="s">
        <v>18</v>
      </c>
      <c r="E8" s="18" t="s">
        <v>33</v>
      </c>
      <c r="F8" s="18" t="s">
        <v>34</v>
      </c>
      <c r="G8" s="18">
        <v>3</v>
      </c>
      <c r="H8" s="18" t="s">
        <v>35</v>
      </c>
      <c r="I8" s="18" t="s">
        <v>22</v>
      </c>
      <c r="J8" s="18" t="s">
        <v>23</v>
      </c>
      <c r="K8" s="18" t="s">
        <v>24</v>
      </c>
      <c r="L8" s="18" t="s">
        <v>25</v>
      </c>
      <c r="M8" s="19"/>
      <c r="N8" s="22"/>
    </row>
    <row r="9" s="1" customFormat="1" ht="31" customHeight="1" spans="1:14">
      <c r="A9" s="17" t="s">
        <v>36</v>
      </c>
      <c r="B9" s="23"/>
      <c r="C9" s="23"/>
      <c r="D9" s="23"/>
      <c r="E9" s="24"/>
      <c r="F9" s="23"/>
      <c r="G9" s="17">
        <v>7</v>
      </c>
      <c r="H9" s="25"/>
      <c r="I9" s="17"/>
      <c r="J9" s="17"/>
      <c r="K9" s="17"/>
      <c r="L9" s="17"/>
      <c r="M9" s="26"/>
      <c r="N9" s="27"/>
    </row>
    <row r="10" ht="74.25" customHeight="1" spans="1:14">
      <c r="A10" s="17">
        <v>2</v>
      </c>
      <c r="B10" s="17" t="s">
        <v>37</v>
      </c>
      <c r="C10" s="17">
        <v>260305</v>
      </c>
      <c r="D10" s="18" t="s">
        <v>18</v>
      </c>
      <c r="E10" s="18" t="s">
        <v>19</v>
      </c>
      <c r="F10" s="18" t="s">
        <v>20</v>
      </c>
      <c r="G10" s="18">
        <v>1</v>
      </c>
      <c r="H10" s="18" t="s">
        <v>21</v>
      </c>
      <c r="I10" s="18" t="s">
        <v>22</v>
      </c>
      <c r="J10" s="18" t="s">
        <v>23</v>
      </c>
      <c r="K10" s="18" t="s">
        <v>24</v>
      </c>
      <c r="L10" s="18" t="s">
        <v>25</v>
      </c>
      <c r="M10" s="19"/>
      <c r="N10" s="20" t="s">
        <v>38</v>
      </c>
    </row>
    <row r="11" s="1" customFormat="1" ht="31" customHeight="1" spans="1:14">
      <c r="A11" s="17" t="s">
        <v>36</v>
      </c>
      <c r="B11" s="23"/>
      <c r="C11" s="23"/>
      <c r="D11" s="23"/>
      <c r="E11" s="24"/>
      <c r="F11" s="23"/>
      <c r="G11" s="17">
        <f>SUM(G10)</f>
        <v>1</v>
      </c>
      <c r="H11" s="25"/>
      <c r="I11" s="17"/>
      <c r="J11" s="17"/>
      <c r="K11" s="17"/>
      <c r="L11" s="17"/>
      <c r="M11" s="26"/>
      <c r="N11" s="27"/>
    </row>
    <row r="12" s="1" customFormat="1" ht="87" customHeight="1" spans="1:14">
      <c r="A12" s="17">
        <v>3</v>
      </c>
      <c r="B12" s="17" t="s">
        <v>39</v>
      </c>
      <c r="C12" s="17">
        <v>260306</v>
      </c>
      <c r="D12" s="18" t="s">
        <v>18</v>
      </c>
      <c r="E12" s="18" t="s">
        <v>40</v>
      </c>
      <c r="F12" s="18" t="s">
        <v>41</v>
      </c>
      <c r="G12" s="18">
        <v>1</v>
      </c>
      <c r="H12" s="18" t="s">
        <v>29</v>
      </c>
      <c r="I12" s="18" t="s">
        <v>22</v>
      </c>
      <c r="J12" s="18" t="s">
        <v>23</v>
      </c>
      <c r="K12" s="18" t="s">
        <v>42</v>
      </c>
      <c r="L12" s="18" t="s">
        <v>25</v>
      </c>
      <c r="M12" s="19"/>
      <c r="N12" s="17" t="s">
        <v>43</v>
      </c>
    </row>
    <row r="13" s="1" customFormat="1" ht="31" customHeight="1" spans="1:14">
      <c r="A13" s="17" t="s">
        <v>36</v>
      </c>
      <c r="B13" s="17"/>
      <c r="C13" s="17"/>
      <c r="D13" s="17"/>
      <c r="E13" s="28"/>
      <c r="F13" s="17"/>
      <c r="G13" s="17">
        <f>SUM(G12)</f>
        <v>1</v>
      </c>
      <c r="H13" s="29"/>
      <c r="I13" s="30"/>
      <c r="J13" s="30"/>
      <c r="K13" s="30"/>
      <c r="L13" s="30"/>
      <c r="M13" s="26"/>
      <c r="N13" s="27"/>
    </row>
    <row r="14" ht="103.5" customHeight="1" spans="1:14">
      <c r="A14" s="17">
        <v>4</v>
      </c>
      <c r="B14" s="17" t="s">
        <v>44</v>
      </c>
      <c r="C14" s="17">
        <v>260307</v>
      </c>
      <c r="D14" s="18" t="s">
        <v>18</v>
      </c>
      <c r="E14" s="18" t="s">
        <v>19</v>
      </c>
      <c r="F14" s="18" t="s">
        <v>20</v>
      </c>
      <c r="G14" s="18">
        <v>2</v>
      </c>
      <c r="H14" s="18" t="s">
        <v>21</v>
      </c>
      <c r="I14" s="18" t="s">
        <v>22</v>
      </c>
      <c r="J14" s="18" t="s">
        <v>23</v>
      </c>
      <c r="K14" s="18" t="s">
        <v>24</v>
      </c>
      <c r="L14" s="18" t="s">
        <v>25</v>
      </c>
      <c r="M14" s="19"/>
      <c r="N14" s="27" t="s">
        <v>45</v>
      </c>
    </row>
    <row r="15" s="1" customFormat="1" ht="112.5" customHeight="1" spans="1:14">
      <c r="A15" s="17"/>
      <c r="B15" s="17"/>
      <c r="C15" s="17">
        <v>260308</v>
      </c>
      <c r="D15" s="18" t="s">
        <v>18</v>
      </c>
      <c r="E15" s="18" t="s">
        <v>27</v>
      </c>
      <c r="F15" s="18" t="s">
        <v>28</v>
      </c>
      <c r="G15" s="18">
        <v>1</v>
      </c>
      <c r="H15" s="18" t="s">
        <v>29</v>
      </c>
      <c r="I15" s="18" t="s">
        <v>22</v>
      </c>
      <c r="J15" s="18" t="s">
        <v>23</v>
      </c>
      <c r="K15" s="18" t="s">
        <v>24</v>
      </c>
      <c r="L15" s="18" t="s">
        <v>25</v>
      </c>
      <c r="M15" s="19"/>
      <c r="N15" s="23"/>
    </row>
    <row r="16" s="1" customFormat="1" ht="31" customHeight="1" spans="1:14">
      <c r="A16" s="17" t="s">
        <v>36</v>
      </c>
      <c r="B16" s="23"/>
      <c r="C16" s="23"/>
      <c r="D16" s="23"/>
      <c r="E16" s="24"/>
      <c r="F16" s="23"/>
      <c r="G16" s="17">
        <f>SUM(G14:G15)</f>
        <v>3</v>
      </c>
      <c r="H16" s="25"/>
      <c r="I16" s="17"/>
      <c r="J16" s="17"/>
      <c r="K16" s="17"/>
      <c r="L16" s="17"/>
      <c r="M16" s="26"/>
      <c r="N16" s="27"/>
    </row>
    <row r="17" ht="96" customHeight="1" spans="1:14">
      <c r="A17" s="17">
        <v>5</v>
      </c>
      <c r="B17" s="17" t="s">
        <v>46</v>
      </c>
      <c r="C17" s="17">
        <v>260309</v>
      </c>
      <c r="D17" s="18" t="s">
        <v>18</v>
      </c>
      <c r="E17" s="18" t="s">
        <v>47</v>
      </c>
      <c r="F17" s="18" t="s">
        <v>48</v>
      </c>
      <c r="G17" s="18">
        <v>1</v>
      </c>
      <c r="H17" s="18" t="s">
        <v>21</v>
      </c>
      <c r="I17" s="18" t="s">
        <v>22</v>
      </c>
      <c r="J17" s="18" t="s">
        <v>23</v>
      </c>
      <c r="K17" s="18" t="s">
        <v>42</v>
      </c>
      <c r="L17" s="18" t="s">
        <v>25</v>
      </c>
      <c r="M17" s="31"/>
      <c r="N17" s="32" t="s">
        <v>49</v>
      </c>
    </row>
    <row r="18" s="1" customFormat="1" ht="82" customHeight="1" spans="1:14">
      <c r="A18" s="17"/>
      <c r="B18" s="17"/>
      <c r="C18" s="17">
        <v>260310</v>
      </c>
      <c r="D18" s="18" t="s">
        <v>18</v>
      </c>
      <c r="E18" s="18" t="s">
        <v>50</v>
      </c>
      <c r="F18" s="18" t="s">
        <v>51</v>
      </c>
      <c r="G18" s="18">
        <v>1</v>
      </c>
      <c r="H18" s="18" t="s">
        <v>52</v>
      </c>
      <c r="I18" s="18" t="s">
        <v>22</v>
      </c>
      <c r="J18" s="18" t="s">
        <v>23</v>
      </c>
      <c r="K18" s="18" t="s">
        <v>42</v>
      </c>
      <c r="L18" s="18" t="s">
        <v>25</v>
      </c>
      <c r="M18" s="31"/>
      <c r="N18" s="33"/>
    </row>
    <row r="19" s="1" customFormat="1" ht="31" customHeight="1" spans="1:14">
      <c r="A19" s="17" t="s">
        <v>36</v>
      </c>
      <c r="B19" s="17"/>
      <c r="C19" s="17"/>
      <c r="D19" s="17"/>
      <c r="E19" s="28"/>
      <c r="F19" s="17"/>
      <c r="G19" s="17">
        <f>SUM(G17:G18)</f>
        <v>2</v>
      </c>
      <c r="H19" s="25"/>
      <c r="I19" s="17"/>
      <c r="J19" s="17"/>
      <c r="K19" s="17"/>
      <c r="L19" s="17"/>
      <c r="M19" s="26"/>
      <c r="N19" s="27"/>
    </row>
    <row r="20" s="1" customFormat="1" ht="107" customHeight="1" spans="1:14">
      <c r="A20" s="17">
        <v>6</v>
      </c>
      <c r="B20" s="17" t="s">
        <v>53</v>
      </c>
      <c r="C20" s="17">
        <v>260311</v>
      </c>
      <c r="D20" s="18" t="s">
        <v>18</v>
      </c>
      <c r="E20" s="18" t="s">
        <v>40</v>
      </c>
      <c r="F20" s="18" t="s">
        <v>41</v>
      </c>
      <c r="G20" s="18">
        <v>1</v>
      </c>
      <c r="H20" s="18" t="s">
        <v>29</v>
      </c>
      <c r="I20" s="18" t="s">
        <v>22</v>
      </c>
      <c r="J20" s="18" t="s">
        <v>23</v>
      </c>
      <c r="K20" s="18" t="s">
        <v>42</v>
      </c>
      <c r="L20" s="18" t="s">
        <v>25</v>
      </c>
      <c r="M20" s="34"/>
      <c r="N20" s="32" t="s">
        <v>54</v>
      </c>
    </row>
    <row r="21" ht="93.75" customHeight="1" spans="1:14">
      <c r="A21" s="23"/>
      <c r="B21" s="23"/>
      <c r="C21" s="17">
        <v>260312</v>
      </c>
      <c r="D21" s="18" t="s">
        <v>18</v>
      </c>
      <c r="E21" s="18" t="s">
        <v>47</v>
      </c>
      <c r="F21" s="18" t="s">
        <v>48</v>
      </c>
      <c r="G21" s="18">
        <v>1</v>
      </c>
      <c r="H21" s="18" t="s">
        <v>21</v>
      </c>
      <c r="I21" s="18" t="s">
        <v>22</v>
      </c>
      <c r="J21" s="18" t="s">
        <v>23</v>
      </c>
      <c r="K21" s="18" t="s">
        <v>42</v>
      </c>
      <c r="L21" s="18" t="s">
        <v>25</v>
      </c>
      <c r="M21" s="34"/>
      <c r="N21" s="33"/>
    </row>
    <row r="22" s="1" customFormat="1" ht="31" customHeight="1" spans="1:14">
      <c r="A22" s="17" t="s">
        <v>36</v>
      </c>
      <c r="B22" s="17"/>
      <c r="C22" s="17"/>
      <c r="D22" s="17"/>
      <c r="E22" s="28"/>
      <c r="F22" s="17"/>
      <c r="G22" s="17">
        <f>SUM(G20:G21)</f>
        <v>2</v>
      </c>
      <c r="H22" s="29"/>
      <c r="I22" s="30"/>
      <c r="J22" s="30"/>
      <c r="K22" s="30"/>
      <c r="L22" s="30"/>
      <c r="M22" s="26"/>
      <c r="N22" s="27"/>
    </row>
    <row r="23" ht="54" customHeight="1" spans="1:14">
      <c r="A23" s="17">
        <v>7</v>
      </c>
      <c r="B23" s="17" t="s">
        <v>55</v>
      </c>
      <c r="C23" s="17">
        <v>260313</v>
      </c>
      <c r="D23" s="18" t="s">
        <v>18</v>
      </c>
      <c r="E23" s="18" t="s">
        <v>47</v>
      </c>
      <c r="F23" s="18" t="s">
        <v>48</v>
      </c>
      <c r="G23" s="18">
        <v>1</v>
      </c>
      <c r="H23" s="18" t="s">
        <v>21</v>
      </c>
      <c r="I23" s="18" t="s">
        <v>22</v>
      </c>
      <c r="J23" s="18" t="s">
        <v>23</v>
      </c>
      <c r="K23" s="35" t="s">
        <v>42</v>
      </c>
      <c r="L23" s="18" t="s">
        <v>25</v>
      </c>
      <c r="M23" s="36"/>
      <c r="N23" s="27">
        <v>18026124902</v>
      </c>
    </row>
    <row r="24" s="1" customFormat="1" ht="31" customHeight="1" spans="1:14">
      <c r="A24" s="17" t="s">
        <v>36</v>
      </c>
      <c r="B24" s="17"/>
      <c r="C24" s="17"/>
      <c r="D24" s="17"/>
      <c r="E24" s="28"/>
      <c r="F24" s="17"/>
      <c r="G24" s="17">
        <f>SUM(G23)</f>
        <v>1</v>
      </c>
      <c r="H24" s="29"/>
      <c r="I24" s="30"/>
      <c r="J24" s="30"/>
      <c r="K24" s="30"/>
      <c r="L24" s="30"/>
      <c r="M24" s="26"/>
      <c r="N24" s="27"/>
    </row>
    <row r="25" ht="74" customHeight="1" spans="1:14">
      <c r="A25" s="17">
        <v>8</v>
      </c>
      <c r="B25" s="17" t="s">
        <v>56</v>
      </c>
      <c r="C25" s="17">
        <v>260314</v>
      </c>
      <c r="D25" s="18" t="s">
        <v>18</v>
      </c>
      <c r="E25" s="18" t="s">
        <v>57</v>
      </c>
      <c r="F25" s="18" t="s">
        <v>58</v>
      </c>
      <c r="G25" s="18">
        <v>2</v>
      </c>
      <c r="H25" s="18" t="s">
        <v>59</v>
      </c>
      <c r="I25" s="18" t="s">
        <v>22</v>
      </c>
      <c r="J25" s="18" t="s">
        <v>23</v>
      </c>
      <c r="K25" s="18" t="s">
        <v>42</v>
      </c>
      <c r="L25" s="18" t="s">
        <v>25</v>
      </c>
      <c r="M25" s="37"/>
      <c r="N25" s="20" t="s">
        <v>60</v>
      </c>
    </row>
    <row r="26" s="1" customFormat="1" ht="96" customHeight="1" spans="1:14">
      <c r="A26" s="17"/>
      <c r="B26" s="17"/>
      <c r="C26" s="17">
        <v>260315</v>
      </c>
      <c r="D26" s="18" t="s">
        <v>18</v>
      </c>
      <c r="E26" s="18" t="s">
        <v>61</v>
      </c>
      <c r="F26" s="18" t="s">
        <v>62</v>
      </c>
      <c r="G26" s="18">
        <v>2</v>
      </c>
      <c r="H26" s="18" t="s">
        <v>63</v>
      </c>
      <c r="I26" s="18" t="s">
        <v>22</v>
      </c>
      <c r="J26" s="18" t="s">
        <v>23</v>
      </c>
      <c r="K26" s="18" t="s">
        <v>42</v>
      </c>
      <c r="L26" s="18" t="s">
        <v>25</v>
      </c>
      <c r="M26" s="37"/>
      <c r="N26" s="21"/>
    </row>
    <row r="27" s="1" customFormat="1" ht="69" customHeight="1" spans="1:14">
      <c r="A27" s="17"/>
      <c r="B27" s="17"/>
      <c r="C27" s="17">
        <v>260316</v>
      </c>
      <c r="D27" s="18" t="s">
        <v>18</v>
      </c>
      <c r="E27" s="18" t="s">
        <v>64</v>
      </c>
      <c r="F27" s="18" t="s">
        <v>65</v>
      </c>
      <c r="G27" s="18">
        <v>2</v>
      </c>
      <c r="H27" s="18" t="s">
        <v>66</v>
      </c>
      <c r="I27" s="18" t="s">
        <v>22</v>
      </c>
      <c r="J27" s="18" t="s">
        <v>23</v>
      </c>
      <c r="K27" s="18" t="s">
        <v>42</v>
      </c>
      <c r="L27" s="18" t="s">
        <v>25</v>
      </c>
      <c r="M27" s="37"/>
      <c r="N27" s="21"/>
    </row>
    <row r="28" s="1" customFormat="1" ht="68.25" customHeight="1" spans="1:14">
      <c r="A28" s="17"/>
      <c r="B28" s="17"/>
      <c r="C28" s="17">
        <v>260317</v>
      </c>
      <c r="D28" s="18" t="s">
        <v>18</v>
      </c>
      <c r="E28" s="18" t="s">
        <v>67</v>
      </c>
      <c r="F28" s="18" t="s">
        <v>68</v>
      </c>
      <c r="G28" s="18">
        <v>1</v>
      </c>
      <c r="H28" s="18" t="s">
        <v>69</v>
      </c>
      <c r="I28" s="18" t="s">
        <v>22</v>
      </c>
      <c r="J28" s="18" t="s">
        <v>23</v>
      </c>
      <c r="K28" s="18" t="s">
        <v>42</v>
      </c>
      <c r="L28" s="18" t="s">
        <v>25</v>
      </c>
      <c r="M28" s="37"/>
      <c r="N28" s="21"/>
    </row>
    <row r="29" s="1" customFormat="1" ht="84.75" customHeight="1" spans="1:14">
      <c r="A29" s="17"/>
      <c r="B29" s="17"/>
      <c r="C29" s="17">
        <v>260318</v>
      </c>
      <c r="D29" s="18" t="s">
        <v>18</v>
      </c>
      <c r="E29" s="18" t="s">
        <v>70</v>
      </c>
      <c r="F29" s="18" t="s">
        <v>71</v>
      </c>
      <c r="G29" s="18">
        <v>1</v>
      </c>
      <c r="H29" s="18" t="s">
        <v>29</v>
      </c>
      <c r="I29" s="18" t="s">
        <v>22</v>
      </c>
      <c r="J29" s="18" t="s">
        <v>23</v>
      </c>
      <c r="K29" s="18" t="s">
        <v>42</v>
      </c>
      <c r="L29" s="18" t="s">
        <v>25</v>
      </c>
      <c r="M29" s="37"/>
      <c r="N29" s="21"/>
    </row>
    <row r="30" s="1" customFormat="1" ht="60" customHeight="1" spans="1:14">
      <c r="A30" s="17"/>
      <c r="B30" s="17"/>
      <c r="C30" s="17">
        <v>260319</v>
      </c>
      <c r="D30" s="18" t="s">
        <v>18</v>
      </c>
      <c r="E30" s="18" t="s">
        <v>72</v>
      </c>
      <c r="F30" s="18" t="s">
        <v>73</v>
      </c>
      <c r="G30" s="18">
        <v>1</v>
      </c>
      <c r="H30" s="18" t="s">
        <v>74</v>
      </c>
      <c r="I30" s="18" t="s">
        <v>22</v>
      </c>
      <c r="J30" s="18" t="s">
        <v>23</v>
      </c>
      <c r="K30" s="18" t="s">
        <v>42</v>
      </c>
      <c r="L30" s="18" t="s">
        <v>25</v>
      </c>
      <c r="M30" s="37"/>
      <c r="N30" s="21"/>
    </row>
    <row r="31" s="1" customFormat="1" ht="84" customHeight="1" spans="1:14">
      <c r="A31" s="17"/>
      <c r="B31" s="17"/>
      <c r="C31" s="17">
        <v>260320</v>
      </c>
      <c r="D31" s="18" t="s">
        <v>18</v>
      </c>
      <c r="E31" s="18" t="s">
        <v>75</v>
      </c>
      <c r="F31" s="18" t="s">
        <v>76</v>
      </c>
      <c r="G31" s="18">
        <v>1</v>
      </c>
      <c r="H31" s="18" t="s">
        <v>77</v>
      </c>
      <c r="I31" s="18" t="s">
        <v>22</v>
      </c>
      <c r="J31" s="18" t="s">
        <v>23</v>
      </c>
      <c r="K31" s="18" t="s">
        <v>42</v>
      </c>
      <c r="L31" s="18" t="s">
        <v>25</v>
      </c>
      <c r="M31" s="37"/>
      <c r="N31" s="21"/>
    </row>
    <row r="32" s="1" customFormat="1" ht="70" customHeight="1" spans="1:14">
      <c r="A32" s="17"/>
      <c r="B32" s="17"/>
      <c r="C32" s="17">
        <v>260321</v>
      </c>
      <c r="D32" s="18" t="s">
        <v>18</v>
      </c>
      <c r="E32" s="18" t="s">
        <v>78</v>
      </c>
      <c r="F32" s="18" t="s">
        <v>79</v>
      </c>
      <c r="G32" s="18">
        <v>1</v>
      </c>
      <c r="H32" s="18" t="s">
        <v>80</v>
      </c>
      <c r="I32" s="18" t="s">
        <v>22</v>
      </c>
      <c r="J32" s="18" t="s">
        <v>23</v>
      </c>
      <c r="K32" s="18" t="s">
        <v>42</v>
      </c>
      <c r="L32" s="18" t="s">
        <v>25</v>
      </c>
      <c r="M32" s="37"/>
      <c r="N32" s="21"/>
    </row>
    <row r="33" s="1" customFormat="1" ht="126" customHeight="1" spans="1:14">
      <c r="A33" s="17"/>
      <c r="B33" s="17"/>
      <c r="C33" s="17">
        <v>260322</v>
      </c>
      <c r="D33" s="18" t="s">
        <v>18</v>
      </c>
      <c r="E33" s="18" t="s">
        <v>81</v>
      </c>
      <c r="F33" s="18" t="s">
        <v>82</v>
      </c>
      <c r="G33" s="18">
        <v>1</v>
      </c>
      <c r="H33" s="18" t="s">
        <v>83</v>
      </c>
      <c r="I33" s="18" t="s">
        <v>22</v>
      </c>
      <c r="J33" s="18" t="s">
        <v>23</v>
      </c>
      <c r="K33" s="18" t="s">
        <v>42</v>
      </c>
      <c r="L33" s="18" t="s">
        <v>25</v>
      </c>
      <c r="M33" s="37"/>
      <c r="N33" s="22"/>
    </row>
    <row r="34" s="1" customFormat="1" ht="31" customHeight="1" spans="1:14">
      <c r="A34" s="17" t="s">
        <v>36</v>
      </c>
      <c r="B34" s="17"/>
      <c r="C34" s="17"/>
      <c r="D34" s="17"/>
      <c r="E34" s="28"/>
      <c r="F34" s="17"/>
      <c r="G34" s="17">
        <f>SUM(G25:G33)</f>
        <v>12</v>
      </c>
      <c r="H34" s="29"/>
      <c r="I34" s="30"/>
      <c r="J34" s="30"/>
      <c r="K34" s="30"/>
      <c r="L34" s="30"/>
      <c r="M34" s="26"/>
      <c r="N34" s="27"/>
    </row>
    <row r="35" ht="78" customHeight="1" spans="1:14">
      <c r="A35" s="17">
        <v>9</v>
      </c>
      <c r="B35" s="17" t="s">
        <v>84</v>
      </c>
      <c r="C35" s="17">
        <v>260323</v>
      </c>
      <c r="D35" s="18" t="s">
        <v>18</v>
      </c>
      <c r="E35" s="18" t="s">
        <v>57</v>
      </c>
      <c r="F35" s="18" t="s">
        <v>58</v>
      </c>
      <c r="G35" s="18">
        <v>1</v>
      </c>
      <c r="H35" s="18" t="s">
        <v>59</v>
      </c>
      <c r="I35" s="18" t="s">
        <v>22</v>
      </c>
      <c r="J35" s="18" t="s">
        <v>23</v>
      </c>
      <c r="K35" s="18" t="s">
        <v>42</v>
      </c>
      <c r="L35" s="18" t="s">
        <v>25</v>
      </c>
      <c r="M35" s="37"/>
      <c r="N35" s="20" t="s">
        <v>85</v>
      </c>
    </row>
    <row r="36" s="1" customFormat="1" ht="118" customHeight="1" spans="1:14">
      <c r="A36" s="23"/>
      <c r="B36" s="23"/>
      <c r="C36" s="17">
        <v>260324</v>
      </c>
      <c r="D36" s="18" t="s">
        <v>18</v>
      </c>
      <c r="E36" s="18" t="s">
        <v>81</v>
      </c>
      <c r="F36" s="18" t="s">
        <v>82</v>
      </c>
      <c r="G36" s="18">
        <v>1</v>
      </c>
      <c r="H36" s="18" t="s">
        <v>83</v>
      </c>
      <c r="I36" s="18" t="s">
        <v>22</v>
      </c>
      <c r="J36" s="18" t="s">
        <v>23</v>
      </c>
      <c r="K36" s="18" t="s">
        <v>42</v>
      </c>
      <c r="L36" s="18" t="s">
        <v>25</v>
      </c>
      <c r="M36" s="37"/>
      <c r="N36" s="22"/>
    </row>
    <row r="37" s="1" customFormat="1" ht="31" customHeight="1" spans="1:14">
      <c r="A37" s="17" t="s">
        <v>36</v>
      </c>
      <c r="B37" s="17"/>
      <c r="C37" s="17"/>
      <c r="D37" s="17"/>
      <c r="E37" s="28"/>
      <c r="F37" s="17"/>
      <c r="G37" s="17">
        <f>SUM(G35:G36)</f>
        <v>2</v>
      </c>
      <c r="H37" s="29"/>
      <c r="I37" s="30"/>
      <c r="J37" s="30"/>
      <c r="K37" s="30"/>
      <c r="L37" s="30"/>
      <c r="M37" s="26"/>
      <c r="N37" s="27"/>
    </row>
    <row r="38" s="1" customFormat="1" ht="84.75" customHeight="1" spans="1:14">
      <c r="A38" s="17">
        <v>10</v>
      </c>
      <c r="B38" s="17" t="s">
        <v>86</v>
      </c>
      <c r="C38" s="17">
        <v>260325</v>
      </c>
      <c r="D38" s="18" t="s">
        <v>18</v>
      </c>
      <c r="E38" s="18" t="s">
        <v>87</v>
      </c>
      <c r="F38" s="18" t="s">
        <v>88</v>
      </c>
      <c r="G38" s="18">
        <v>1</v>
      </c>
      <c r="H38" s="18" t="s">
        <v>29</v>
      </c>
      <c r="I38" s="18" t="s">
        <v>22</v>
      </c>
      <c r="J38" s="18" t="s">
        <v>23</v>
      </c>
      <c r="K38" s="18" t="s">
        <v>89</v>
      </c>
      <c r="L38" s="18" t="s">
        <v>25</v>
      </c>
      <c r="M38" s="38"/>
      <c r="N38" s="17" t="s">
        <v>90</v>
      </c>
    </row>
    <row r="39" s="1" customFormat="1" ht="84.75" customHeight="1" spans="1:14">
      <c r="A39" s="23"/>
      <c r="B39" s="23"/>
      <c r="C39" s="17">
        <v>260326</v>
      </c>
      <c r="D39" s="18" t="s">
        <v>18</v>
      </c>
      <c r="E39" s="18" t="s">
        <v>91</v>
      </c>
      <c r="F39" s="18" t="s">
        <v>92</v>
      </c>
      <c r="G39" s="18">
        <v>2</v>
      </c>
      <c r="H39" s="35" t="s">
        <v>93</v>
      </c>
      <c r="I39" s="18" t="s">
        <v>22</v>
      </c>
      <c r="J39" s="18" t="s">
        <v>23</v>
      </c>
      <c r="K39" s="18" t="s">
        <v>89</v>
      </c>
      <c r="L39" s="18" t="s">
        <v>25</v>
      </c>
      <c r="M39" s="39"/>
      <c r="N39" s="23"/>
    </row>
    <row r="40" s="1" customFormat="1" ht="124.5" customHeight="1" spans="1:14">
      <c r="A40" s="23"/>
      <c r="B40" s="23"/>
      <c r="C40" s="17">
        <v>260327</v>
      </c>
      <c r="D40" s="18" t="s">
        <v>18</v>
      </c>
      <c r="E40" s="18" t="s">
        <v>94</v>
      </c>
      <c r="F40" s="18" t="s">
        <v>95</v>
      </c>
      <c r="G40" s="18">
        <v>1</v>
      </c>
      <c r="H40" s="35" t="s">
        <v>96</v>
      </c>
      <c r="I40" s="18" t="s">
        <v>22</v>
      </c>
      <c r="J40" s="18" t="s">
        <v>23</v>
      </c>
      <c r="K40" s="18" t="s">
        <v>89</v>
      </c>
      <c r="L40" s="18" t="s">
        <v>25</v>
      </c>
      <c r="M40" s="36"/>
      <c r="N40" s="23"/>
    </row>
    <row r="41" s="1" customFormat="1" ht="31" customHeight="1" spans="1:14">
      <c r="A41" s="27" t="s">
        <v>36</v>
      </c>
      <c r="B41" s="23"/>
      <c r="C41" s="23"/>
      <c r="D41" s="23"/>
      <c r="E41" s="24"/>
      <c r="F41" s="23"/>
      <c r="G41" s="17">
        <f>SUM(G38:G40)</f>
        <v>4</v>
      </c>
      <c r="H41" s="25"/>
      <c r="I41" s="17"/>
      <c r="J41" s="17"/>
      <c r="K41" s="17"/>
      <c r="L41" s="17"/>
      <c r="M41" s="26"/>
      <c r="N41" s="27"/>
    </row>
    <row r="42" s="1" customFormat="1" ht="66" customHeight="1" spans="1:14">
      <c r="A42" s="17">
        <v>11</v>
      </c>
      <c r="B42" s="17" t="s">
        <v>97</v>
      </c>
      <c r="C42" s="17">
        <v>260328</v>
      </c>
      <c r="D42" s="18" t="s">
        <v>18</v>
      </c>
      <c r="E42" s="18" t="s">
        <v>87</v>
      </c>
      <c r="F42" s="18" t="s">
        <v>98</v>
      </c>
      <c r="G42" s="18">
        <v>1</v>
      </c>
      <c r="H42" s="18" t="s">
        <v>29</v>
      </c>
      <c r="I42" s="18" t="s">
        <v>22</v>
      </c>
      <c r="J42" s="18" t="s">
        <v>23</v>
      </c>
      <c r="K42" s="18" t="s">
        <v>89</v>
      </c>
      <c r="L42" s="18" t="s">
        <v>25</v>
      </c>
      <c r="M42" s="36"/>
      <c r="N42" s="17" t="s">
        <v>99</v>
      </c>
    </row>
    <row r="43" s="1" customFormat="1" ht="31" customHeight="1" spans="1:14">
      <c r="A43" s="17" t="s">
        <v>36</v>
      </c>
      <c r="B43" s="17"/>
      <c r="C43" s="17"/>
      <c r="D43" s="17"/>
      <c r="E43" s="28"/>
      <c r="F43" s="17"/>
      <c r="G43" s="17">
        <f>SUM(G42)</f>
        <v>1</v>
      </c>
      <c r="H43" s="29"/>
      <c r="I43" s="30"/>
      <c r="J43" s="30"/>
      <c r="K43" s="30"/>
      <c r="L43" s="30"/>
      <c r="M43" s="26"/>
      <c r="N43" s="27"/>
    </row>
    <row r="44" s="1" customFormat="1" ht="108.75" customHeight="1" spans="1:14">
      <c r="A44" s="17">
        <v>12</v>
      </c>
      <c r="B44" s="17" t="s">
        <v>100</v>
      </c>
      <c r="C44" s="18">
        <v>260329</v>
      </c>
      <c r="D44" s="18" t="s">
        <v>18</v>
      </c>
      <c r="E44" s="18" t="s">
        <v>91</v>
      </c>
      <c r="F44" s="18" t="s">
        <v>92</v>
      </c>
      <c r="G44" s="18">
        <v>1</v>
      </c>
      <c r="H44" s="18" t="s">
        <v>101</v>
      </c>
      <c r="I44" s="18" t="s">
        <v>22</v>
      </c>
      <c r="J44" s="18" t="s">
        <v>23</v>
      </c>
      <c r="K44" s="18" t="s">
        <v>89</v>
      </c>
      <c r="L44" s="18" t="s">
        <v>25</v>
      </c>
      <c r="M44" s="40"/>
      <c r="N44" s="27" t="s">
        <v>102</v>
      </c>
    </row>
    <row r="45" s="1" customFormat="1" ht="31" customHeight="1" spans="1:14">
      <c r="A45" s="17" t="s">
        <v>36</v>
      </c>
      <c r="B45" s="23"/>
      <c r="C45" s="23"/>
      <c r="D45" s="23"/>
      <c r="E45" s="24"/>
      <c r="F45" s="23"/>
      <c r="G45" s="17">
        <f>SUM(G44)</f>
        <v>1</v>
      </c>
      <c r="H45" s="25"/>
      <c r="I45" s="17"/>
      <c r="J45" s="17"/>
      <c r="K45" s="17"/>
      <c r="L45" s="17"/>
      <c r="M45" s="26"/>
      <c r="N45" s="27"/>
    </row>
    <row r="46" ht="108.75" customHeight="1" spans="1:14">
      <c r="A46" s="17">
        <v>13</v>
      </c>
      <c r="B46" s="17" t="s">
        <v>103</v>
      </c>
      <c r="C46" s="18">
        <v>260330</v>
      </c>
      <c r="D46" s="18" t="s">
        <v>18</v>
      </c>
      <c r="E46" s="18" t="s">
        <v>104</v>
      </c>
      <c r="F46" s="18" t="s">
        <v>105</v>
      </c>
      <c r="G46" s="18">
        <v>2</v>
      </c>
      <c r="H46" s="18" t="s">
        <v>59</v>
      </c>
      <c r="I46" s="18" t="s">
        <v>22</v>
      </c>
      <c r="J46" s="18" t="s">
        <v>23</v>
      </c>
      <c r="K46" s="18" t="s">
        <v>89</v>
      </c>
      <c r="L46" s="18" t="s">
        <v>25</v>
      </c>
      <c r="M46" s="41"/>
      <c r="N46" s="27" t="s">
        <v>106</v>
      </c>
    </row>
    <row r="47" s="1" customFormat="1" ht="108.75" customHeight="1" spans="1:14">
      <c r="A47" s="23"/>
      <c r="B47" s="23"/>
      <c r="C47" s="18">
        <v>260331</v>
      </c>
      <c r="D47" s="18" t="s">
        <v>18</v>
      </c>
      <c r="E47" s="18" t="s">
        <v>87</v>
      </c>
      <c r="F47" s="18" t="s">
        <v>88</v>
      </c>
      <c r="G47" s="18">
        <v>2</v>
      </c>
      <c r="H47" s="18" t="s">
        <v>29</v>
      </c>
      <c r="I47" s="18" t="s">
        <v>22</v>
      </c>
      <c r="J47" s="18" t="s">
        <v>23</v>
      </c>
      <c r="K47" s="18" t="s">
        <v>89</v>
      </c>
      <c r="L47" s="18" t="s">
        <v>25</v>
      </c>
      <c r="M47" s="41"/>
      <c r="N47" s="23"/>
    </row>
    <row r="48" s="1" customFormat="1" ht="90" customHeight="1" spans="1:14">
      <c r="A48" s="23"/>
      <c r="B48" s="23"/>
      <c r="C48" s="18">
        <v>260332</v>
      </c>
      <c r="D48" s="18" t="s">
        <v>18</v>
      </c>
      <c r="E48" s="18" t="s">
        <v>94</v>
      </c>
      <c r="F48" s="18" t="s">
        <v>95</v>
      </c>
      <c r="G48" s="18">
        <v>1</v>
      </c>
      <c r="H48" s="18" t="s">
        <v>107</v>
      </c>
      <c r="I48" s="18" t="s">
        <v>22</v>
      </c>
      <c r="J48" s="18" t="s">
        <v>23</v>
      </c>
      <c r="K48" s="18" t="s">
        <v>89</v>
      </c>
      <c r="L48" s="18" t="s">
        <v>25</v>
      </c>
      <c r="M48" s="41"/>
      <c r="N48" s="23"/>
    </row>
    <row r="49" s="1" customFormat="1" ht="90" customHeight="1" spans="1:14">
      <c r="A49" s="23"/>
      <c r="B49" s="23"/>
      <c r="C49" s="17">
        <v>260333</v>
      </c>
      <c r="D49" s="18" t="s">
        <v>18</v>
      </c>
      <c r="E49" s="18" t="s">
        <v>108</v>
      </c>
      <c r="F49" s="18" t="s">
        <v>109</v>
      </c>
      <c r="G49" s="18">
        <v>1</v>
      </c>
      <c r="H49" s="18" t="s">
        <v>77</v>
      </c>
      <c r="I49" s="18" t="s">
        <v>22</v>
      </c>
      <c r="J49" s="18" t="s">
        <v>23</v>
      </c>
      <c r="K49" s="18" t="s">
        <v>89</v>
      </c>
      <c r="L49" s="18" t="s">
        <v>25</v>
      </c>
      <c r="M49" s="41"/>
      <c r="N49" s="23"/>
    </row>
    <row r="50" s="1" customFormat="1" ht="108.75" customHeight="1" spans="1:14">
      <c r="A50" s="23"/>
      <c r="B50" s="23"/>
      <c r="C50" s="17">
        <v>260334</v>
      </c>
      <c r="D50" s="18" t="s">
        <v>18</v>
      </c>
      <c r="E50" s="18" t="s">
        <v>91</v>
      </c>
      <c r="F50" s="18" t="s">
        <v>92</v>
      </c>
      <c r="G50" s="18">
        <v>1</v>
      </c>
      <c r="H50" s="18" t="s">
        <v>101</v>
      </c>
      <c r="I50" s="18" t="s">
        <v>22</v>
      </c>
      <c r="J50" s="18" t="s">
        <v>23</v>
      </c>
      <c r="K50" s="18" t="s">
        <v>89</v>
      </c>
      <c r="L50" s="18" t="s">
        <v>25</v>
      </c>
      <c r="M50" s="41"/>
      <c r="N50" s="23"/>
    </row>
    <row r="51" s="1" customFormat="1" ht="108.75" customHeight="1" spans="1:14">
      <c r="A51" s="23"/>
      <c r="B51" s="23"/>
      <c r="C51" s="17">
        <v>260335</v>
      </c>
      <c r="D51" s="17" t="s">
        <v>18</v>
      </c>
      <c r="E51" s="18" t="s">
        <v>110</v>
      </c>
      <c r="F51" s="18" t="s">
        <v>111</v>
      </c>
      <c r="G51" s="27">
        <v>1</v>
      </c>
      <c r="H51" s="28" t="s">
        <v>112</v>
      </c>
      <c r="I51" s="17" t="s">
        <v>22</v>
      </c>
      <c r="J51" s="17" t="s">
        <v>23</v>
      </c>
      <c r="K51" s="17" t="s">
        <v>89</v>
      </c>
      <c r="L51" s="17" t="s">
        <v>25</v>
      </c>
      <c r="M51" s="41"/>
      <c r="N51" s="23"/>
    </row>
    <row r="52" s="1" customFormat="1" ht="31" customHeight="1" spans="1:14">
      <c r="A52" s="17" t="s">
        <v>36</v>
      </c>
      <c r="B52" s="23"/>
      <c r="C52" s="23"/>
      <c r="D52" s="23"/>
      <c r="E52" s="24"/>
      <c r="F52" s="23"/>
      <c r="G52" s="17">
        <f>SUM(G46:G51)</f>
        <v>8</v>
      </c>
      <c r="H52" s="25"/>
      <c r="I52" s="17"/>
      <c r="J52" s="17"/>
      <c r="K52" s="17"/>
      <c r="L52" s="17"/>
      <c r="M52" s="26"/>
      <c r="N52" s="27"/>
    </row>
    <row r="53" ht="108.75" customHeight="1" spans="1:14">
      <c r="A53" s="17">
        <v>14</v>
      </c>
      <c r="B53" s="17" t="s">
        <v>113</v>
      </c>
      <c r="C53" s="18">
        <v>260336</v>
      </c>
      <c r="D53" s="18" t="s">
        <v>18</v>
      </c>
      <c r="E53" s="18" t="s">
        <v>104</v>
      </c>
      <c r="F53" s="18" t="s">
        <v>105</v>
      </c>
      <c r="G53" s="18">
        <v>4</v>
      </c>
      <c r="H53" s="18" t="s">
        <v>59</v>
      </c>
      <c r="I53" s="18" t="s">
        <v>22</v>
      </c>
      <c r="J53" s="18" t="s">
        <v>23</v>
      </c>
      <c r="K53" s="18" t="s">
        <v>89</v>
      </c>
      <c r="L53" s="18" t="s">
        <v>114</v>
      </c>
      <c r="M53" s="42"/>
      <c r="N53" s="32" t="s">
        <v>115</v>
      </c>
    </row>
    <row r="54" ht="108.75" customHeight="1" spans="1:14">
      <c r="A54" s="17"/>
      <c r="B54" s="17"/>
      <c r="C54" s="18">
        <v>260337</v>
      </c>
      <c r="D54" s="18" t="s">
        <v>18</v>
      </c>
      <c r="E54" s="18" t="s">
        <v>104</v>
      </c>
      <c r="F54" s="18" t="s">
        <v>105</v>
      </c>
      <c r="G54" s="18">
        <v>4</v>
      </c>
      <c r="H54" s="18" t="s">
        <v>59</v>
      </c>
      <c r="I54" s="18" t="s">
        <v>22</v>
      </c>
      <c r="J54" s="18" t="s">
        <v>23</v>
      </c>
      <c r="K54" s="18" t="s">
        <v>89</v>
      </c>
      <c r="L54" s="18" t="s">
        <v>25</v>
      </c>
      <c r="M54" s="42"/>
      <c r="N54" s="43"/>
    </row>
    <row r="55" s="1" customFormat="1" ht="96" customHeight="1" spans="1:14">
      <c r="A55" s="17"/>
      <c r="B55" s="17"/>
      <c r="C55" s="18">
        <v>260338</v>
      </c>
      <c r="D55" s="18" t="s">
        <v>18</v>
      </c>
      <c r="E55" s="18" t="s">
        <v>87</v>
      </c>
      <c r="F55" s="18" t="s">
        <v>88</v>
      </c>
      <c r="G55" s="18">
        <v>2</v>
      </c>
      <c r="H55" s="18" t="s">
        <v>29</v>
      </c>
      <c r="I55" s="18" t="s">
        <v>22</v>
      </c>
      <c r="J55" s="18" t="s">
        <v>23</v>
      </c>
      <c r="K55" s="18" t="s">
        <v>89</v>
      </c>
      <c r="L55" s="18" t="s">
        <v>25</v>
      </c>
      <c r="M55" s="42"/>
      <c r="N55" s="43"/>
    </row>
    <row r="56" s="1" customFormat="1" ht="94" customHeight="1" spans="1:14">
      <c r="A56" s="17"/>
      <c r="B56" s="17"/>
      <c r="C56" s="18">
        <v>260339</v>
      </c>
      <c r="D56" s="18" t="s">
        <v>18</v>
      </c>
      <c r="E56" s="18" t="s">
        <v>91</v>
      </c>
      <c r="F56" s="18" t="s">
        <v>92</v>
      </c>
      <c r="G56" s="18">
        <v>3</v>
      </c>
      <c r="H56" s="18" t="s">
        <v>101</v>
      </c>
      <c r="I56" s="18" t="s">
        <v>22</v>
      </c>
      <c r="J56" s="18" t="s">
        <v>23</v>
      </c>
      <c r="K56" s="18" t="s">
        <v>89</v>
      </c>
      <c r="L56" s="18" t="s">
        <v>25</v>
      </c>
      <c r="M56" s="42"/>
      <c r="N56" s="43"/>
    </row>
    <row r="57" s="1" customFormat="1" ht="60" customHeight="1" spans="1:14">
      <c r="A57" s="17"/>
      <c r="B57" s="17"/>
      <c r="C57" s="18">
        <v>260340</v>
      </c>
      <c r="D57" s="18" t="s">
        <v>18</v>
      </c>
      <c r="E57" s="18" t="s">
        <v>94</v>
      </c>
      <c r="F57" s="18" t="s">
        <v>116</v>
      </c>
      <c r="G57" s="18">
        <v>3</v>
      </c>
      <c r="H57" s="18" t="s">
        <v>107</v>
      </c>
      <c r="I57" s="18" t="s">
        <v>22</v>
      </c>
      <c r="J57" s="18" t="s">
        <v>23</v>
      </c>
      <c r="K57" s="18" t="s">
        <v>89</v>
      </c>
      <c r="L57" s="18" t="s">
        <v>25</v>
      </c>
      <c r="M57" s="42"/>
      <c r="N57" s="43"/>
    </row>
    <row r="58" s="1" customFormat="1" ht="135" customHeight="1" spans="1:14">
      <c r="A58" s="17"/>
      <c r="B58" s="17"/>
      <c r="C58" s="17">
        <v>260341</v>
      </c>
      <c r="D58" s="17" t="s">
        <v>18</v>
      </c>
      <c r="E58" s="28" t="s">
        <v>117</v>
      </c>
      <c r="F58" s="17" t="s">
        <v>118</v>
      </c>
      <c r="G58" s="17">
        <v>1</v>
      </c>
      <c r="H58" s="28" t="s">
        <v>83</v>
      </c>
      <c r="I58" s="17" t="s">
        <v>22</v>
      </c>
      <c r="J58" s="17" t="s">
        <v>23</v>
      </c>
      <c r="K58" s="17" t="s">
        <v>89</v>
      </c>
      <c r="L58" s="17" t="s">
        <v>25</v>
      </c>
      <c r="M58" s="42"/>
      <c r="N58" s="43"/>
    </row>
    <row r="59" s="1" customFormat="1" ht="92" customHeight="1" spans="1:14">
      <c r="A59" s="17"/>
      <c r="B59" s="17"/>
      <c r="C59" s="17">
        <v>260342</v>
      </c>
      <c r="D59" s="17" t="s">
        <v>18</v>
      </c>
      <c r="E59" s="28" t="s">
        <v>119</v>
      </c>
      <c r="F59" s="17" t="s">
        <v>120</v>
      </c>
      <c r="G59" s="17">
        <v>1</v>
      </c>
      <c r="H59" s="28" t="s">
        <v>121</v>
      </c>
      <c r="I59" s="17" t="s">
        <v>22</v>
      </c>
      <c r="J59" s="17" t="s">
        <v>23</v>
      </c>
      <c r="K59" s="17" t="s">
        <v>89</v>
      </c>
      <c r="L59" s="17" t="s">
        <v>25</v>
      </c>
      <c r="M59" s="44"/>
      <c r="N59" s="33"/>
    </row>
    <row r="60" s="1" customFormat="1" ht="31" customHeight="1" spans="1:14">
      <c r="A60" s="17" t="s">
        <v>36</v>
      </c>
      <c r="B60" s="17"/>
      <c r="C60" s="17"/>
      <c r="D60" s="17"/>
      <c r="E60" s="28"/>
      <c r="F60" s="17"/>
      <c r="G60" s="17">
        <f>SUM(G53:G59)</f>
        <v>18</v>
      </c>
      <c r="H60" s="25"/>
      <c r="I60" s="17"/>
      <c r="J60" s="17"/>
      <c r="K60" s="17"/>
      <c r="L60" s="17"/>
      <c r="M60" s="26"/>
      <c r="N60" s="27"/>
    </row>
    <row r="61" ht="85" customHeight="1" spans="1:14">
      <c r="A61" s="17">
        <v>15</v>
      </c>
      <c r="B61" s="17" t="s">
        <v>122</v>
      </c>
      <c r="C61" s="17">
        <v>260343</v>
      </c>
      <c r="D61" s="17" t="s">
        <v>18</v>
      </c>
      <c r="E61" s="28" t="s">
        <v>104</v>
      </c>
      <c r="F61" s="17" t="s">
        <v>105</v>
      </c>
      <c r="G61" s="17">
        <v>5</v>
      </c>
      <c r="H61" s="28" t="s">
        <v>59</v>
      </c>
      <c r="I61" s="17" t="s">
        <v>22</v>
      </c>
      <c r="J61" s="17" t="s">
        <v>23</v>
      </c>
      <c r="K61" s="17" t="s">
        <v>89</v>
      </c>
      <c r="L61" s="17" t="s">
        <v>25</v>
      </c>
      <c r="M61" s="36"/>
      <c r="N61" s="27" t="s">
        <v>123</v>
      </c>
    </row>
    <row r="62" s="1" customFormat="1" ht="83" customHeight="1" spans="1:14">
      <c r="A62" s="23"/>
      <c r="B62" s="23"/>
      <c r="C62" s="17">
        <v>260344</v>
      </c>
      <c r="D62" s="17" t="s">
        <v>18</v>
      </c>
      <c r="E62" s="28" t="s">
        <v>87</v>
      </c>
      <c r="F62" s="17" t="s">
        <v>88</v>
      </c>
      <c r="G62" s="17">
        <v>2</v>
      </c>
      <c r="H62" s="28" t="s">
        <v>29</v>
      </c>
      <c r="I62" s="17" t="s">
        <v>22</v>
      </c>
      <c r="J62" s="17" t="s">
        <v>23</v>
      </c>
      <c r="K62" s="17" t="s">
        <v>89</v>
      </c>
      <c r="L62" s="17" t="s">
        <v>25</v>
      </c>
      <c r="M62" s="36"/>
      <c r="N62" s="23"/>
    </row>
    <row r="63" s="1" customFormat="1" ht="97" customHeight="1" spans="1:14">
      <c r="A63" s="23"/>
      <c r="B63" s="23"/>
      <c r="C63" s="17">
        <v>260345</v>
      </c>
      <c r="D63" s="17" t="s">
        <v>18</v>
      </c>
      <c r="E63" s="28" t="s">
        <v>91</v>
      </c>
      <c r="F63" s="17" t="s">
        <v>92</v>
      </c>
      <c r="G63" s="17">
        <v>1</v>
      </c>
      <c r="H63" s="28" t="s">
        <v>101</v>
      </c>
      <c r="I63" s="17" t="s">
        <v>22</v>
      </c>
      <c r="J63" s="17" t="s">
        <v>23</v>
      </c>
      <c r="K63" s="17" t="s">
        <v>89</v>
      </c>
      <c r="L63" s="17" t="s">
        <v>25</v>
      </c>
      <c r="M63" s="36"/>
      <c r="N63" s="23"/>
    </row>
    <row r="64" s="1" customFormat="1" ht="58.5" customHeight="1" spans="1:14">
      <c r="A64" s="23"/>
      <c r="B64" s="23"/>
      <c r="C64" s="17">
        <v>260346</v>
      </c>
      <c r="D64" s="17" t="s">
        <v>18</v>
      </c>
      <c r="E64" s="28" t="s">
        <v>94</v>
      </c>
      <c r="F64" s="17" t="s">
        <v>95</v>
      </c>
      <c r="G64" s="17">
        <v>1</v>
      </c>
      <c r="H64" s="28" t="s">
        <v>107</v>
      </c>
      <c r="I64" s="17" t="s">
        <v>22</v>
      </c>
      <c r="J64" s="17" t="s">
        <v>23</v>
      </c>
      <c r="K64" s="17" t="s">
        <v>89</v>
      </c>
      <c r="L64" s="17" t="s">
        <v>25</v>
      </c>
      <c r="M64" s="36"/>
      <c r="N64" s="23"/>
    </row>
    <row r="65" s="1" customFormat="1" ht="81" customHeight="1" spans="1:26">
      <c r="A65" s="23"/>
      <c r="B65" s="23"/>
      <c r="C65" s="17">
        <v>260347</v>
      </c>
      <c r="D65" s="17" t="s">
        <v>18</v>
      </c>
      <c r="E65" s="28" t="s">
        <v>124</v>
      </c>
      <c r="F65" s="17" t="s">
        <v>125</v>
      </c>
      <c r="G65" s="17">
        <v>1</v>
      </c>
      <c r="H65" s="28" t="s">
        <v>126</v>
      </c>
      <c r="I65" s="17" t="s">
        <v>22</v>
      </c>
      <c r="J65" s="17" t="s">
        <v>23</v>
      </c>
      <c r="K65" s="17" t="s">
        <v>89</v>
      </c>
      <c r="L65" s="17" t="s">
        <v>25</v>
      </c>
      <c r="M65" s="45"/>
      <c r="N65" s="23"/>
    </row>
    <row r="66" s="1" customFormat="1" ht="32.25" customHeight="1" spans="1:26">
      <c r="A66" s="17"/>
      <c r="B66" s="23"/>
      <c r="C66" s="23"/>
      <c r="D66" s="23"/>
      <c r="E66" s="24"/>
      <c r="F66" s="23"/>
      <c r="G66" s="17">
        <f>SUM(G61:G65)</f>
        <v>10</v>
      </c>
      <c r="H66" s="25"/>
      <c r="I66" s="17"/>
      <c r="J66" s="17"/>
      <c r="K66" s="17"/>
      <c r="L66" s="17"/>
      <c r="M66" s="26"/>
      <c r="N66" s="17"/>
    </row>
    <row r="67" s="2" customFormat="1" ht="85" customHeight="1" spans="1:26">
      <c r="A67" s="17">
        <v>16</v>
      </c>
      <c r="B67" s="17" t="s">
        <v>127</v>
      </c>
      <c r="C67" s="17">
        <v>260348</v>
      </c>
      <c r="D67" s="17" t="s">
        <v>18</v>
      </c>
      <c r="E67" s="28" t="s">
        <v>87</v>
      </c>
      <c r="F67" s="17" t="s">
        <v>88</v>
      </c>
      <c r="G67" s="17">
        <v>1</v>
      </c>
      <c r="H67" s="28" t="s">
        <v>29</v>
      </c>
      <c r="I67" s="17" t="s">
        <v>22</v>
      </c>
      <c r="J67" s="17" t="s">
        <v>23</v>
      </c>
      <c r="K67" s="17" t="s">
        <v>89</v>
      </c>
      <c r="L67" s="17" t="s">
        <v>25</v>
      </c>
      <c r="M67" s="34"/>
      <c r="N67" s="32" t="s">
        <v>128</v>
      </c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s="2" customFormat="1" ht="79" customHeight="1" spans="1:26">
      <c r="A68" s="23"/>
      <c r="B68" s="23"/>
      <c r="C68" s="17">
        <v>260349</v>
      </c>
      <c r="D68" s="17" t="s">
        <v>18</v>
      </c>
      <c r="E68" s="28" t="s">
        <v>94</v>
      </c>
      <c r="F68" s="17" t="s">
        <v>95</v>
      </c>
      <c r="G68" s="17">
        <v>1</v>
      </c>
      <c r="H68" s="28" t="s">
        <v>129</v>
      </c>
      <c r="I68" s="17" t="s">
        <v>22</v>
      </c>
      <c r="J68" s="17" t="s">
        <v>23</v>
      </c>
      <c r="K68" s="17" t="s">
        <v>89</v>
      </c>
      <c r="L68" s="17" t="s">
        <v>25</v>
      </c>
      <c r="M68" s="34"/>
      <c r="N68" s="33"/>
    </row>
    <row r="69" s="1" customFormat="1" ht="31" customHeight="1" spans="1:26">
      <c r="A69" s="17" t="s">
        <v>36</v>
      </c>
      <c r="B69" s="17"/>
      <c r="C69" s="17"/>
      <c r="D69" s="17"/>
      <c r="E69" s="28"/>
      <c r="F69" s="17"/>
      <c r="G69" s="17">
        <f>SUM(G67:G68)</f>
        <v>2</v>
      </c>
      <c r="H69" s="29"/>
      <c r="I69" s="30"/>
      <c r="J69" s="30"/>
      <c r="K69" s="30"/>
      <c r="L69" s="30"/>
      <c r="M69" s="26"/>
      <c r="N69" s="27"/>
    </row>
    <row r="70" s="1" customFormat="1" ht="31" customHeight="1" spans="1:26">
      <c r="A70" s="17" t="s">
        <v>130</v>
      </c>
      <c r="B70" s="17"/>
      <c r="C70" s="17"/>
      <c r="D70" s="17"/>
      <c r="E70" s="28"/>
      <c r="F70" s="17"/>
      <c r="G70" s="17">
        <f>G66+G16+G9+G11+G24+G34+G37+G22+G52+G45+G60+G69+G43+G13+G19+G41</f>
        <v>75</v>
      </c>
      <c r="H70" s="25"/>
      <c r="I70" s="17"/>
      <c r="J70" s="17"/>
      <c r="K70" s="17"/>
      <c r="L70" s="17"/>
      <c r="M70" s="30"/>
      <c r="N70" s="27"/>
    </row>
    <row r="71" ht="31" customHeight="1" spans="1:26">
      <c r="A71" s="47"/>
      <c r="B71" s="47"/>
      <c r="C71" s="47"/>
      <c r="D71" s="47"/>
      <c r="E71" s="48"/>
      <c r="F71" s="47"/>
      <c r="G71" s="47"/>
      <c r="H71" s="49"/>
      <c r="I71" s="47"/>
      <c r="J71" s="47"/>
      <c r="K71" s="47"/>
      <c r="L71" s="47"/>
      <c r="M71" s="50"/>
      <c r="N71" s="51"/>
    </row>
    <row r="72" ht="31" customHeight="1" spans="1:26">
      <c r="A72" s="47"/>
      <c r="B72" s="47"/>
      <c r="C72" s="47"/>
      <c r="D72" s="47"/>
      <c r="E72" s="48"/>
      <c r="F72" s="47"/>
      <c r="G72" s="47"/>
      <c r="H72" s="49"/>
      <c r="I72" s="47"/>
      <c r="J72" s="47"/>
      <c r="K72" s="47"/>
      <c r="L72" s="47"/>
      <c r="M72" s="50"/>
    </row>
    <row r="73" ht="31" customHeight="1" spans="1:26">
      <c r="A73" s="47"/>
      <c r="B73" s="47"/>
      <c r="C73" s="47"/>
      <c r="D73" s="47"/>
      <c r="E73" s="48"/>
      <c r="F73" s="47"/>
      <c r="G73" s="47"/>
      <c r="H73" s="49"/>
      <c r="I73" s="47"/>
      <c r="J73" s="47"/>
      <c r="K73" s="47"/>
      <c r="L73" s="47"/>
      <c r="M73" s="50"/>
    </row>
    <row r="74" ht="31" customHeight="1" spans="1:26">
      <c r="A74" s="47"/>
      <c r="B74" s="47"/>
      <c r="C74" s="47"/>
      <c r="D74" s="47"/>
      <c r="E74" s="48"/>
      <c r="F74" s="47"/>
      <c r="G74" s="47"/>
      <c r="H74" s="49"/>
      <c r="I74" s="47"/>
      <c r="J74" s="47"/>
      <c r="K74" s="47"/>
      <c r="L74" s="47"/>
      <c r="M74" s="50"/>
    </row>
    <row r="75" ht="31" customHeight="1" spans="1:26">
      <c r="A75" s="47"/>
      <c r="B75" s="47"/>
      <c r="C75" s="47"/>
      <c r="D75" s="47"/>
      <c r="E75" s="48"/>
      <c r="F75" s="47"/>
      <c r="G75" s="47"/>
      <c r="H75" s="49"/>
      <c r="I75" s="47"/>
      <c r="J75" s="47"/>
      <c r="K75" s="47"/>
      <c r="L75" s="47"/>
      <c r="M75" s="50"/>
    </row>
    <row r="76" ht="31" customHeight="1" spans="1:26">
      <c r="A76" s="47"/>
      <c r="B76" s="47"/>
      <c r="C76" s="47"/>
      <c r="D76" s="47"/>
      <c r="E76" s="48"/>
      <c r="F76" s="47"/>
      <c r="G76" s="47"/>
      <c r="H76" s="49"/>
      <c r="I76" s="47"/>
      <c r="J76" s="47"/>
      <c r="K76" s="47"/>
      <c r="L76" s="47"/>
      <c r="M76" s="50"/>
    </row>
    <row r="77" ht="31" customHeight="1" spans="1:26">
      <c r="A77" s="47"/>
      <c r="B77" s="47"/>
      <c r="C77" s="47"/>
      <c r="D77" s="47"/>
      <c r="E77" s="48"/>
      <c r="F77" s="47"/>
      <c r="G77" s="47"/>
      <c r="H77" s="49"/>
      <c r="I77" s="47"/>
      <c r="J77" s="47"/>
      <c r="K77" s="47"/>
      <c r="L77" s="47"/>
      <c r="M77" s="50"/>
    </row>
    <row r="78" ht="31" customHeight="1" spans="1:26">
      <c r="A78" s="47"/>
      <c r="B78" s="47"/>
      <c r="C78" s="47"/>
      <c r="D78" s="47"/>
      <c r="E78" s="48"/>
      <c r="F78" s="47"/>
      <c r="G78" s="47"/>
      <c r="H78" s="49"/>
      <c r="I78" s="47"/>
      <c r="J78" s="47"/>
      <c r="K78" s="47"/>
      <c r="L78" s="47"/>
      <c r="M78" s="50"/>
    </row>
    <row r="79" ht="31" customHeight="1" spans="1:26">
      <c r="A79" s="47"/>
      <c r="B79" s="47"/>
      <c r="C79" s="47"/>
      <c r="D79" s="47"/>
      <c r="E79" s="48"/>
      <c r="F79" s="47"/>
      <c r="G79" s="47"/>
      <c r="H79" s="49"/>
      <c r="I79" s="47"/>
      <c r="J79" s="47"/>
      <c r="K79" s="47"/>
      <c r="L79" s="47"/>
      <c r="M79" s="50"/>
    </row>
  </sheetData>
  <autoFilter xmlns:etc="http://www.wps.cn/officeDocument/2017/etCustomData" ref="A4:Z70" etc:filterBottomFollowUsedRange="0">
    <extLst/>
  </autoFilter>
  <mergeCells count="63">
    <mergeCell ref="A1:B1"/>
    <mergeCell ref="A2:N2"/>
    <mergeCell ref="H3:K3"/>
    <mergeCell ref="A9:F9"/>
    <mergeCell ref="A11:F11"/>
    <mergeCell ref="A13:F13"/>
    <mergeCell ref="A16:F16"/>
    <mergeCell ref="A19:F19"/>
    <mergeCell ref="A22:F22"/>
    <mergeCell ref="A24:F24"/>
    <mergeCell ref="A34:F34"/>
    <mergeCell ref="A37:F37"/>
    <mergeCell ref="A41:F41"/>
    <mergeCell ref="A43:F43"/>
    <mergeCell ref="A45:F45"/>
    <mergeCell ref="A52:F52"/>
    <mergeCell ref="A60:F60"/>
    <mergeCell ref="A66:F66"/>
    <mergeCell ref="A69:F69"/>
    <mergeCell ref="A70:F70"/>
    <mergeCell ref="A3:A4"/>
    <mergeCell ref="A5:A8"/>
    <mergeCell ref="A14:A15"/>
    <mergeCell ref="A17:A18"/>
    <mergeCell ref="A20:A21"/>
    <mergeCell ref="A25:A33"/>
    <mergeCell ref="A35:A36"/>
    <mergeCell ref="A38:A40"/>
    <mergeCell ref="A46:A51"/>
    <mergeCell ref="A53:A59"/>
    <mergeCell ref="A61:A65"/>
    <mergeCell ref="A67:A68"/>
    <mergeCell ref="B3:B4"/>
    <mergeCell ref="B5:B8"/>
    <mergeCell ref="B14:B15"/>
    <mergeCell ref="B17:B18"/>
    <mergeCell ref="B20:B21"/>
    <mergeCell ref="B25:B33"/>
    <mergeCell ref="B35:B36"/>
    <mergeCell ref="B38:B40"/>
    <mergeCell ref="B46:B51"/>
    <mergeCell ref="B53:B59"/>
    <mergeCell ref="B61:B65"/>
    <mergeCell ref="B67:B68"/>
    <mergeCell ref="C3:C4"/>
    <mergeCell ref="D3:D4"/>
    <mergeCell ref="E3:E4"/>
    <mergeCell ref="F3:F4"/>
    <mergeCell ref="G3:G4"/>
    <mergeCell ref="L3:L4"/>
    <mergeCell ref="M3:M4"/>
    <mergeCell ref="N3:N4"/>
    <mergeCell ref="N5:N8"/>
    <mergeCell ref="N14:N15"/>
    <mergeCell ref="N17:N18"/>
    <mergeCell ref="N20:N21"/>
    <mergeCell ref="N25:N33"/>
    <mergeCell ref="N35:N36"/>
    <mergeCell ref="N38:N40"/>
    <mergeCell ref="N46:N51"/>
    <mergeCell ref="N53:N59"/>
    <mergeCell ref="N61:N65"/>
    <mergeCell ref="N67:N68"/>
  </mergeCells>
  <pageMargins left="0.75" right="0.75" top="0.393056" bottom="0.156944" header="0.275" footer="0.156944"/>
  <pageSetup paperSize="9" scale="68" fitToHeight="0" orientation="landscape" useFirstPageNumber="1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君君</cp:lastModifiedBy>
  <dcterms:created xsi:type="dcterms:W3CDTF">2026-05-22T18:26:00Z</dcterms:created>
  <dcterms:modified xsi:type="dcterms:W3CDTF">2026-06-16T02:02:42Z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37E52BB4334E4947B37787DA56FCFBFA_12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