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2" r:id="rId1"/>
  </sheets>
  <definedNames>
    <definedName name="_xlnm._FilterDatabase" localSheetId="0" hidden="1">sheet1!$A$2:$K$151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<sst xmlns="http://schemas.openxmlformats.org/spreadsheetml/2006/main" count="628" uniqueCount="503">
  <si>
    <t>花溪区2026年公开招聘事业单位工作人员面试成绩、总成绩表</t>
  </si>
  <si>
    <t>姓名</t>
  </si>
  <si>
    <t>身份证号码</t>
  </si>
  <si>
    <t>准考证号</t>
  </si>
  <si>
    <t>单位名称</t>
  </si>
  <si>
    <t>岗位及代码</t>
  </si>
  <si>
    <t>笔试成绩</t>
  </si>
  <si>
    <t>笔试成绩（百分制）*60%</t>
  </si>
  <si>
    <t>面试成绩</t>
  </si>
  <si>
    <t>面试成绩*40%</t>
  </si>
  <si>
    <t>总成绩</t>
  </si>
  <si>
    <t>排名</t>
  </si>
  <si>
    <t>备注</t>
  </si>
  <si>
    <t>吴极</t>
  </si>
  <si>
    <t>360403199505230316</t>
  </si>
  <si>
    <t>1152015302007</t>
  </si>
  <si>
    <t>贵阳市第三十四中学</t>
  </si>
  <si>
    <t>赵晨秋</t>
  </si>
  <si>
    <t>522427199808200029</t>
  </si>
  <si>
    <t>1152015301722</t>
  </si>
  <si>
    <t>周欣</t>
  </si>
  <si>
    <t>500382200001065021</t>
  </si>
  <si>
    <t>1152015301829</t>
  </si>
  <si>
    <t>缺考</t>
  </si>
  <si>
    <t>杨小仪</t>
  </si>
  <si>
    <t>522502199511244619</t>
  </si>
  <si>
    <t>1152015400825</t>
  </si>
  <si>
    <t>花溪区社会救助服务中心</t>
  </si>
  <si>
    <t>万琳</t>
  </si>
  <si>
    <t>52250120000305202X</t>
  </si>
  <si>
    <t>1152015400407</t>
  </si>
  <si>
    <t>陈婧璇</t>
  </si>
  <si>
    <t>52222420030419242X</t>
  </si>
  <si>
    <t>1152015400301</t>
  </si>
  <si>
    <t>税昕竹</t>
  </si>
  <si>
    <t>510502199708293226</t>
  </si>
  <si>
    <t>1152015401607</t>
  </si>
  <si>
    <t>花溪区图书馆</t>
  </si>
  <si>
    <t>邓琳馨</t>
  </si>
  <si>
    <t>522622199811257025</t>
  </si>
  <si>
    <t>1152015401909</t>
  </si>
  <si>
    <t>董灵</t>
  </si>
  <si>
    <t>520103199508104028</t>
  </si>
  <si>
    <t>1152015401905</t>
  </si>
  <si>
    <t>郑友香</t>
  </si>
  <si>
    <t>522321199402244626</t>
  </si>
  <si>
    <t>1152015402417</t>
  </si>
  <si>
    <t>花溪区黔陶布依族苗族乡农业农村综合服务中心</t>
  </si>
  <si>
    <t>张瑜</t>
  </si>
  <si>
    <t>522125200110304324</t>
  </si>
  <si>
    <t>1152015402007</t>
  </si>
  <si>
    <t>黄砾</t>
  </si>
  <si>
    <t>500236200401184704</t>
  </si>
  <si>
    <t>1152015401824</t>
  </si>
  <si>
    <t>邹维</t>
  </si>
  <si>
    <t>52018120000810136X</t>
  </si>
  <si>
    <t>1152015401616</t>
  </si>
  <si>
    <t>罗春平</t>
  </si>
  <si>
    <t>522425199701229347</t>
  </si>
  <si>
    <t>1152015401628</t>
  </si>
  <si>
    <t>石金霞</t>
  </si>
  <si>
    <t>522229200008266027</t>
  </si>
  <si>
    <t>1152015402004</t>
  </si>
  <si>
    <t>田超</t>
  </si>
  <si>
    <t>52222820000320041X</t>
  </si>
  <si>
    <t>1152015401904</t>
  </si>
  <si>
    <t>花溪区黔陶布依族苗族乡综合治理服务中心</t>
  </si>
  <si>
    <t>肖昌丽</t>
  </si>
  <si>
    <t>522425200103119741</t>
  </si>
  <si>
    <t>1152015402224</t>
  </si>
  <si>
    <t>安宝玉</t>
  </si>
  <si>
    <t>522227199909136854</t>
  </si>
  <si>
    <t>1152015400415</t>
  </si>
  <si>
    <t>陈博</t>
  </si>
  <si>
    <t>511725200110196810</t>
  </si>
  <si>
    <t>1152015502727</t>
  </si>
  <si>
    <t>花溪区高坡苗族乡党务政务服务中心</t>
  </si>
  <si>
    <t>唐璐璐</t>
  </si>
  <si>
    <t>430821200403244424</t>
  </si>
  <si>
    <t>1152015501612</t>
  </si>
  <si>
    <t>王铭晨</t>
  </si>
  <si>
    <t>370303200203215139</t>
  </si>
  <si>
    <t>1152015500326</t>
  </si>
  <si>
    <t>赵一欣</t>
  </si>
  <si>
    <t>520102199910083820</t>
  </si>
  <si>
    <t>1152015502119</t>
  </si>
  <si>
    <t>花溪区高坡苗族乡农业农村综合服务中心</t>
  </si>
  <si>
    <t>潘洪海</t>
  </si>
  <si>
    <t>522130200310044839</t>
  </si>
  <si>
    <t>1152015502202</t>
  </si>
  <si>
    <t>卢凤凰</t>
  </si>
  <si>
    <t>520203200007174387</t>
  </si>
  <si>
    <t>1152015502226</t>
  </si>
  <si>
    <t>熊小万</t>
  </si>
  <si>
    <t>522425199801158013</t>
  </si>
  <si>
    <t>1152015500611</t>
  </si>
  <si>
    <t>花溪区马铃布依族苗族乡农业农村综合服务中心</t>
  </si>
  <si>
    <t>许伟</t>
  </si>
  <si>
    <t>522227199708161658</t>
  </si>
  <si>
    <t>1152015500222</t>
  </si>
  <si>
    <t>袁赵吉</t>
  </si>
  <si>
    <t>520102199801123010</t>
  </si>
  <si>
    <t>1152015501330</t>
  </si>
  <si>
    <t>李钦</t>
  </si>
  <si>
    <t>522226199904240082</t>
  </si>
  <si>
    <t>1152015500817</t>
  </si>
  <si>
    <t>花溪区久安乡综合治理服务中心</t>
  </si>
  <si>
    <t>周智</t>
  </si>
  <si>
    <t>520113199410052410</t>
  </si>
  <si>
    <t>1152015500419</t>
  </si>
  <si>
    <t>岳坤群</t>
  </si>
  <si>
    <t>522123199908271025</t>
  </si>
  <si>
    <t>1152015503503</t>
  </si>
  <si>
    <t>周洁仪</t>
  </si>
  <si>
    <t>520114200002090065</t>
  </si>
  <si>
    <t>1152015501907</t>
  </si>
  <si>
    <t>花溪区孟关苗族布依族乡农业农村综合服务中心</t>
  </si>
  <si>
    <t>张静</t>
  </si>
  <si>
    <t>520327200402040043</t>
  </si>
  <si>
    <t>1152015503111</t>
  </si>
  <si>
    <t>徐盈</t>
  </si>
  <si>
    <t>520421200104070049</t>
  </si>
  <si>
    <t>1152015501108</t>
  </si>
  <si>
    <t>江尧</t>
  </si>
  <si>
    <t>520203199306053213</t>
  </si>
  <si>
    <t>1152015502220</t>
  </si>
  <si>
    <t>花溪区孟关苗族布依族乡产业发展服务中心</t>
  </si>
  <si>
    <t>佘家敏</t>
  </si>
  <si>
    <t>520181199803240822</t>
  </si>
  <si>
    <t>1152015503306</t>
  </si>
  <si>
    <t>张宇涵</t>
  </si>
  <si>
    <t>52273019970726102X</t>
  </si>
  <si>
    <t>1152015503325</t>
  </si>
  <si>
    <t>赵安妮</t>
  </si>
  <si>
    <t>522321199906133727</t>
  </si>
  <si>
    <t>1152015501928</t>
  </si>
  <si>
    <t>阳逸宸</t>
  </si>
  <si>
    <t>430524200408070032</t>
  </si>
  <si>
    <t>1152015502927</t>
  </si>
  <si>
    <t>周标熠</t>
  </si>
  <si>
    <t>522723199901193119</t>
  </si>
  <si>
    <t>1152015502722</t>
  </si>
  <si>
    <t>陈纬</t>
  </si>
  <si>
    <t>522422199903217265</t>
  </si>
  <si>
    <t>1152015501006</t>
  </si>
  <si>
    <t>花溪区石板镇党务政务服务中心</t>
  </si>
  <si>
    <t>王鹤霖</t>
  </si>
  <si>
    <t>522526199806122011</t>
  </si>
  <si>
    <t>1152015502230</t>
  </si>
  <si>
    <t>41.1999……</t>
  </si>
  <si>
    <t>74.87999……</t>
  </si>
  <si>
    <t>郭仕俊</t>
  </si>
  <si>
    <t>520102199611054018</t>
  </si>
  <si>
    <t>1152015503219</t>
  </si>
  <si>
    <t>刘金玉</t>
  </si>
  <si>
    <t>520111199910281225</t>
  </si>
  <si>
    <t>1152015500203</t>
  </si>
  <si>
    <t>花溪区石板镇农业农村综合服务中心</t>
  </si>
  <si>
    <t>余昊泽</t>
  </si>
  <si>
    <t>522101200408132018</t>
  </si>
  <si>
    <t>1152015501916</t>
  </si>
  <si>
    <t>万雨欧</t>
  </si>
  <si>
    <t>520111199409075428</t>
  </si>
  <si>
    <t>1152015500119</t>
  </si>
  <si>
    <t>柴一兆</t>
  </si>
  <si>
    <t>522501200107027347</t>
  </si>
  <si>
    <t>1152015600802</t>
  </si>
  <si>
    <t>花溪区石板镇产业发展服务中心</t>
  </si>
  <si>
    <t>黄子倚</t>
  </si>
  <si>
    <t>520102199904290823</t>
  </si>
  <si>
    <t>1152015602213</t>
  </si>
  <si>
    <t>杜熙</t>
  </si>
  <si>
    <t>522422199911013414</t>
  </si>
  <si>
    <t>1152015601523</t>
  </si>
  <si>
    <t>陈宇星</t>
  </si>
  <si>
    <t>52018120000211002X</t>
  </si>
  <si>
    <t>1152015601329</t>
  </si>
  <si>
    <t>罗方媛</t>
  </si>
  <si>
    <t>522121199601020464</t>
  </si>
  <si>
    <t>1152015601122</t>
  </si>
  <si>
    <t>杨茂婷</t>
  </si>
  <si>
    <t>522224200211050043</t>
  </si>
  <si>
    <t>1152015602411</t>
  </si>
  <si>
    <t>徐兴安</t>
  </si>
  <si>
    <t>52232220010213163X</t>
  </si>
  <si>
    <t>1152015603018</t>
  </si>
  <si>
    <t>花溪区燕楼镇党务政务服务中心</t>
  </si>
  <si>
    <t>令狐荣杰</t>
  </si>
  <si>
    <t>522122199907221214</t>
  </si>
  <si>
    <t>1152015600823</t>
  </si>
  <si>
    <t>陈克丰</t>
  </si>
  <si>
    <t>522224200004293413</t>
  </si>
  <si>
    <t>1152015602616</t>
  </si>
  <si>
    <t>马启炫</t>
  </si>
  <si>
    <t>522422200407050043</t>
  </si>
  <si>
    <t>1152015602819</t>
  </si>
  <si>
    <t>汤雨薇</t>
  </si>
  <si>
    <t>520111200308180021</t>
  </si>
  <si>
    <t>1152015602325</t>
  </si>
  <si>
    <t>桂晟齐</t>
  </si>
  <si>
    <t>520102200212022436</t>
  </si>
  <si>
    <t>1152015603114</t>
  </si>
  <si>
    <t>张融</t>
  </si>
  <si>
    <t>522423199908151249</t>
  </si>
  <si>
    <t>1152015601002</t>
  </si>
  <si>
    <t>花溪区燕楼镇农业农村综合服务中心</t>
  </si>
  <si>
    <t>牟磊</t>
  </si>
  <si>
    <t>370686198912091711</t>
  </si>
  <si>
    <t>1152015601008</t>
  </si>
  <si>
    <t>张菊</t>
  </si>
  <si>
    <t>520181199909222665</t>
  </si>
  <si>
    <t>1152015602405</t>
  </si>
  <si>
    <t>王雪</t>
  </si>
  <si>
    <t>522425199811220925</t>
  </si>
  <si>
    <t>1152015601915</t>
  </si>
  <si>
    <t>周澳琳</t>
  </si>
  <si>
    <t>520181199911084820</t>
  </si>
  <si>
    <t>1152015602428</t>
  </si>
  <si>
    <t>林美岑</t>
  </si>
  <si>
    <t>522226199911250043</t>
  </si>
  <si>
    <t>1152015601013</t>
  </si>
  <si>
    <t>龙子鸣</t>
  </si>
  <si>
    <t>520202200203080410</t>
  </si>
  <si>
    <t>1152015600203</t>
  </si>
  <si>
    <t>花溪区燕楼镇综合治理服务中心</t>
  </si>
  <si>
    <t>郑丽文</t>
  </si>
  <si>
    <t>520102200110173428</t>
  </si>
  <si>
    <t>1152015602024</t>
  </si>
  <si>
    <t>余丹洋</t>
  </si>
  <si>
    <t>522422200206084028</t>
  </si>
  <si>
    <t>1152015600701</t>
  </si>
  <si>
    <t>令狐绍波</t>
  </si>
  <si>
    <t>522122199807291637</t>
  </si>
  <si>
    <t>1152015602126</t>
  </si>
  <si>
    <t>花溪区青岩镇农业农村综合服务中心</t>
  </si>
  <si>
    <t>宋睿</t>
  </si>
  <si>
    <t>522322200102110716</t>
  </si>
  <si>
    <t>1152015602503</t>
  </si>
  <si>
    <t>田侃宇</t>
  </si>
  <si>
    <t>522132200105262610</t>
  </si>
  <si>
    <t>1152015601812</t>
  </si>
  <si>
    <t>管毓纵横</t>
  </si>
  <si>
    <t>520221200403284070</t>
  </si>
  <si>
    <t>1152015602007</t>
  </si>
  <si>
    <t>张娜</t>
  </si>
  <si>
    <t>52212520030208002X</t>
  </si>
  <si>
    <t>1152015602023</t>
  </si>
  <si>
    <t>陈孙明</t>
  </si>
  <si>
    <t>52042220020608005X</t>
  </si>
  <si>
    <t>1152015602401</t>
  </si>
  <si>
    <t>黄乐裕</t>
  </si>
  <si>
    <t>362201200408060013</t>
  </si>
  <si>
    <t>1152015600616</t>
  </si>
  <si>
    <t>花溪区青岩镇产业发展服务中心</t>
  </si>
  <si>
    <t>杜凌云</t>
  </si>
  <si>
    <t>522126200109074513</t>
  </si>
  <si>
    <t>1152015603012</t>
  </si>
  <si>
    <t>谭元</t>
  </si>
  <si>
    <t>520329200501015516</t>
  </si>
  <si>
    <t>1152015600408</t>
  </si>
  <si>
    <t>陈红甜</t>
  </si>
  <si>
    <t>522132200111207124</t>
  </si>
  <si>
    <t>1152015602116</t>
  </si>
  <si>
    <t>花溪区麦坪镇党务政务服务中心</t>
  </si>
  <si>
    <t>苏婷</t>
  </si>
  <si>
    <t>520123200203284823</t>
  </si>
  <si>
    <t>1152015603124</t>
  </si>
  <si>
    <t>贺妮</t>
  </si>
  <si>
    <t>522128199407012043</t>
  </si>
  <si>
    <t>1152015601803</t>
  </si>
  <si>
    <t>何翎琳</t>
  </si>
  <si>
    <t>520111200405010622</t>
  </si>
  <si>
    <t>1152015600906</t>
  </si>
  <si>
    <t>花溪区麦坪镇综合治理服务中心</t>
  </si>
  <si>
    <t>侯钰嘉</t>
  </si>
  <si>
    <t>520103200302266027</t>
  </si>
  <si>
    <t>1152015602425</t>
  </si>
  <si>
    <t>王宇萌</t>
  </si>
  <si>
    <t>522228200307120160</t>
  </si>
  <si>
    <t>1152015601417</t>
  </si>
  <si>
    <t>黄信春</t>
  </si>
  <si>
    <t>52022120030603984X</t>
  </si>
  <si>
    <t>1152015602225</t>
  </si>
  <si>
    <t>花溪区贵筑街道党务政务服务中心</t>
  </si>
  <si>
    <t>曹贵雪</t>
  </si>
  <si>
    <t>522121199512230240</t>
  </si>
  <si>
    <t>1152015600926</t>
  </si>
  <si>
    <t>柳欣</t>
  </si>
  <si>
    <t>522131200010043021</t>
  </si>
  <si>
    <t>1152015601218</t>
  </si>
  <si>
    <t>张洪铭</t>
  </si>
  <si>
    <t>520121200109120010</t>
  </si>
  <si>
    <t>1152015600824</t>
  </si>
  <si>
    <t>花溪区贵筑街道社区事务服务中心</t>
  </si>
  <si>
    <t>张香玲</t>
  </si>
  <si>
    <t>522228200003122423</t>
  </si>
  <si>
    <t>1152015602127</t>
  </si>
  <si>
    <t>李萍</t>
  </si>
  <si>
    <t>522225200012086621</t>
  </si>
  <si>
    <t>1152015601718</t>
  </si>
  <si>
    <t>李轩</t>
  </si>
  <si>
    <t>632826200002280011</t>
  </si>
  <si>
    <t>1152015903122</t>
  </si>
  <si>
    <t>杨梦雨</t>
  </si>
  <si>
    <t>522227200110140022</t>
  </si>
  <si>
    <t>1152015601407</t>
  </si>
  <si>
    <t>余泊瑶</t>
  </si>
  <si>
    <t>520181200104215244</t>
  </si>
  <si>
    <t>1152015602227</t>
  </si>
  <si>
    <t>陈柏宇</t>
  </si>
  <si>
    <t>522129199211213528</t>
  </si>
  <si>
    <t>1152015900120</t>
  </si>
  <si>
    <t>孙方钊</t>
  </si>
  <si>
    <t>500228199811034797</t>
  </si>
  <si>
    <t>1152015902210</t>
  </si>
  <si>
    <t>花溪区贵筑街道综合治理服务中心</t>
  </si>
  <si>
    <t>唐月婷</t>
  </si>
  <si>
    <t>500242200201015428</t>
  </si>
  <si>
    <t>1152015901803</t>
  </si>
  <si>
    <t>钱柱成</t>
  </si>
  <si>
    <t>522127199712266035</t>
  </si>
  <si>
    <t>1152015901417</t>
  </si>
  <si>
    <t>李超芹</t>
  </si>
  <si>
    <t>520202200002260829</t>
  </si>
  <si>
    <t>1152015903017</t>
  </si>
  <si>
    <t>花溪区贵筑街道优化营商环境服务中心</t>
  </si>
  <si>
    <t>罗琴</t>
  </si>
  <si>
    <t>522401199805264621</t>
  </si>
  <si>
    <t>1152015901318</t>
  </si>
  <si>
    <t>陈浩</t>
  </si>
  <si>
    <t>522425199805083311</t>
  </si>
  <si>
    <t>1152015900602</t>
  </si>
  <si>
    <t>胡露芳</t>
  </si>
  <si>
    <t>522127199607222022</t>
  </si>
  <si>
    <t>1152015902122</t>
  </si>
  <si>
    <t>花溪区阳光街道社区事务服务中心</t>
  </si>
  <si>
    <t>赵梅</t>
  </si>
  <si>
    <t>522630199805030668</t>
  </si>
  <si>
    <t>1152015902322</t>
  </si>
  <si>
    <t>罗毅</t>
  </si>
  <si>
    <t>520402200212294630</t>
  </si>
  <si>
    <t>1152015902003</t>
  </si>
  <si>
    <t>周莎莎</t>
  </si>
  <si>
    <t>430521200105222669</t>
  </si>
  <si>
    <t>1152015902320</t>
  </si>
  <si>
    <t>花溪区阳光街道综合治理服务中心</t>
  </si>
  <si>
    <t>叶章旋</t>
  </si>
  <si>
    <t>522401199712250423</t>
  </si>
  <si>
    <t>1152015901621</t>
  </si>
  <si>
    <t>杨奥妮</t>
  </si>
  <si>
    <t>522226200010021222</t>
  </si>
  <si>
    <t>1152015903102</t>
  </si>
  <si>
    <t>肖蓓怡</t>
  </si>
  <si>
    <t>511524200105220049</t>
  </si>
  <si>
    <t>1152015902129</t>
  </si>
  <si>
    <t>花溪区清溪街道党务政务服务中心</t>
  </si>
  <si>
    <t>何彦超</t>
  </si>
  <si>
    <t>522101199907090435</t>
  </si>
  <si>
    <t>1152015901025</t>
  </si>
  <si>
    <t>陈涛</t>
  </si>
  <si>
    <t>522125200308212513</t>
  </si>
  <si>
    <t>1152015902913</t>
  </si>
  <si>
    <t>王曼</t>
  </si>
  <si>
    <t>522422200203020440</t>
  </si>
  <si>
    <t>1152015903006</t>
  </si>
  <si>
    <t>花溪区清溪街道社区事务服务中心</t>
  </si>
  <si>
    <t>吴苏朋</t>
  </si>
  <si>
    <t>522631200008087954</t>
  </si>
  <si>
    <t>1152015900712</t>
  </si>
  <si>
    <t>严维维</t>
  </si>
  <si>
    <t>522501199504037332</t>
  </si>
  <si>
    <t>1152015902920</t>
  </si>
  <si>
    <t>杨子璇</t>
  </si>
  <si>
    <t>522601199911100525</t>
  </si>
  <si>
    <t>1152015902401</t>
  </si>
  <si>
    <t>花溪区溪北街道党务政务服务中心</t>
  </si>
  <si>
    <t>付紫岚</t>
  </si>
  <si>
    <t>522126200010052023</t>
  </si>
  <si>
    <t>1152015900410</t>
  </si>
  <si>
    <t>刘美彤</t>
  </si>
  <si>
    <t>511324200304243920</t>
  </si>
  <si>
    <t>1152015902925</t>
  </si>
  <si>
    <t>黄星雨</t>
  </si>
  <si>
    <t>522101200211164622</t>
  </si>
  <si>
    <t>1152015901823</t>
  </si>
  <si>
    <t>花溪区溪北街道优化营商环境服务中心</t>
  </si>
  <si>
    <t>曾欢欢</t>
  </si>
  <si>
    <t>52212220010301002X</t>
  </si>
  <si>
    <t>1152015901228</t>
  </si>
  <si>
    <t>韩嘉辉</t>
  </si>
  <si>
    <t>520111199911181218</t>
  </si>
  <si>
    <t>1152015901815</t>
  </si>
  <si>
    <t>杨小燕</t>
  </si>
  <si>
    <t>522229199909162449</t>
  </si>
  <si>
    <t>1152015902119</t>
  </si>
  <si>
    <t>花溪区黄河路街道党务政务服务中心</t>
  </si>
  <si>
    <t>陈文莹</t>
  </si>
  <si>
    <t>52240119990819008X</t>
  </si>
  <si>
    <t>1152015901325</t>
  </si>
  <si>
    <t>徐盛</t>
  </si>
  <si>
    <t>522428199808210039</t>
  </si>
  <si>
    <t>1152015900228</t>
  </si>
  <si>
    <t>谢传非</t>
  </si>
  <si>
    <t>520121199504287210</t>
  </si>
  <si>
    <t>1152017101902</t>
  </si>
  <si>
    <t>花溪区黄河路街道社区事务服务中心</t>
  </si>
  <si>
    <t>夏德兵</t>
  </si>
  <si>
    <t>522425200207228475</t>
  </si>
  <si>
    <t>1152017100827</t>
  </si>
  <si>
    <t>严红梅</t>
  </si>
  <si>
    <t>622323199605242424</t>
  </si>
  <si>
    <t>1152017101030</t>
  </si>
  <si>
    <t>刘勇</t>
  </si>
  <si>
    <t>431321200209140190</t>
  </si>
  <si>
    <t>1152017101419</t>
  </si>
  <si>
    <t>花溪区黄河路街道优化营商环境服务中心</t>
  </si>
  <si>
    <t>许家逸</t>
  </si>
  <si>
    <t>522227200406014439</t>
  </si>
  <si>
    <t>1152017100715</t>
  </si>
  <si>
    <t>石鑫</t>
  </si>
  <si>
    <t>522622200204114511</t>
  </si>
  <si>
    <t>1152017100920</t>
  </si>
  <si>
    <t>吴雨辰</t>
  </si>
  <si>
    <t>522629200402170017</t>
  </si>
  <si>
    <t>1152017101211</t>
  </si>
  <si>
    <t>王茹彦</t>
  </si>
  <si>
    <t>520102200308053026</t>
  </si>
  <si>
    <t>1152017101625</t>
  </si>
  <si>
    <t>花溪区平桥街道党务政务服务中心</t>
  </si>
  <si>
    <t>王通琪</t>
  </si>
  <si>
    <t>522727199204060025</t>
  </si>
  <si>
    <t>1152017101207</t>
  </si>
  <si>
    <t>杨春炜</t>
  </si>
  <si>
    <t>522627200009032029</t>
  </si>
  <si>
    <t>1152017102614</t>
  </si>
  <si>
    <t>李思悦</t>
  </si>
  <si>
    <t>520123200306191240</t>
  </si>
  <si>
    <t>1152017102517</t>
  </si>
  <si>
    <t>花溪区平桥街道社区事务服务中心</t>
  </si>
  <si>
    <t>廖晨曦</t>
  </si>
  <si>
    <t>522427200208010083</t>
  </si>
  <si>
    <t>1152017102810</t>
  </si>
  <si>
    <t>陈瑞祥</t>
  </si>
  <si>
    <t>520111200201155416</t>
  </si>
  <si>
    <t>1152017103020</t>
  </si>
  <si>
    <t>申琴</t>
  </si>
  <si>
    <t>522635199211171027</t>
  </si>
  <si>
    <t>1152017101327</t>
  </si>
  <si>
    <t>花溪区平桥街道优化营商环境服务中心</t>
  </si>
  <si>
    <t>何家乐</t>
  </si>
  <si>
    <t>522225200205180032</t>
  </si>
  <si>
    <t>1152017101404</t>
  </si>
  <si>
    <t>杨小彦</t>
  </si>
  <si>
    <t>522426200005010044</t>
  </si>
  <si>
    <t>1152017101322</t>
  </si>
  <si>
    <t>王兢</t>
  </si>
  <si>
    <t>522425200004250058</t>
  </si>
  <si>
    <t>1152017100716</t>
  </si>
  <si>
    <t>樊鹏程</t>
  </si>
  <si>
    <t>522225200111046692</t>
  </si>
  <si>
    <t>1152017101001</t>
  </si>
  <si>
    <t>陈馨</t>
  </si>
  <si>
    <t>530125199909202761</t>
  </si>
  <si>
    <t>1152017102608</t>
  </si>
  <si>
    <t>张路遥</t>
  </si>
  <si>
    <t>522226200103040414</t>
  </si>
  <si>
    <t>1152017100913</t>
  </si>
  <si>
    <t>花溪区小孟街道党务政务服务中心</t>
  </si>
  <si>
    <t>杨玉莹</t>
  </si>
  <si>
    <t>520111200011031228</t>
  </si>
  <si>
    <t>1152017100703</t>
  </si>
  <si>
    <t>朱云彦</t>
  </si>
  <si>
    <t>520112200006180049</t>
  </si>
  <si>
    <t>1152017100712</t>
  </si>
  <si>
    <t>王莺榕</t>
  </si>
  <si>
    <t>52012319970417124X</t>
  </si>
  <si>
    <t>1152017103007</t>
  </si>
  <si>
    <t>吴凤林</t>
  </si>
  <si>
    <t>510923199808134816</t>
  </si>
  <si>
    <t>1152017102223</t>
  </si>
  <si>
    <t>王月玲</t>
  </si>
  <si>
    <t>522131198902150025</t>
  </si>
  <si>
    <t>1152017100903</t>
  </si>
  <si>
    <t>陈玲</t>
  </si>
  <si>
    <t>522401199806157465</t>
  </si>
  <si>
    <t>1152017102618</t>
  </si>
  <si>
    <t>花溪区金筑街道党务政务服务中心</t>
  </si>
  <si>
    <t>吴晨曦</t>
  </si>
  <si>
    <t>520111199904160021</t>
  </si>
  <si>
    <t>1152017100409</t>
  </si>
  <si>
    <t>杨曲</t>
  </si>
  <si>
    <t>522125199904234625</t>
  </si>
  <si>
    <t>1152017102603</t>
  </si>
  <si>
    <t>刘宬彤</t>
  </si>
  <si>
    <t>52012120020919122X</t>
  </si>
  <si>
    <t>1152018002124</t>
  </si>
  <si>
    <t>花溪区金筑街道综合治理服务中心</t>
  </si>
  <si>
    <t>王鸿彦</t>
  </si>
  <si>
    <t>520121200009300065</t>
  </si>
  <si>
    <t>1152018000214</t>
  </si>
  <si>
    <t>张乐</t>
  </si>
  <si>
    <t>522427200008157590</t>
  </si>
  <si>
    <t>1152018002127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</si>
</sst>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.0000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49" fontId="0" fillId="0" borderId="1" xfId="0" applyNumberFormat="1" applyFill="1" applyBorder="1" applyAlignment="1">
      <alignment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77" fontId="0" fillId="0" borderId="1" xfId="0" applyNumberFormat="1" applyFill="1" applyBorder="1" applyAlignment="1">
      <alignment horizontal="center" vertical="center" wrapText="1"/>
    </xf>
    <xf numFmtId="178" fontId="0" fillId="0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1"/>
  <sheetViews>
    <sheetView tabSelected="1" workbookViewId="0">
      <selection activeCell="M4" sqref="M4"/>
    </sheetView>
  </sheetViews>
  <sheetFormatPr defaultColWidth="9" defaultRowHeight="13.5"/>
  <cols>
    <col min="1" max="1" width="9" style="3"/>
    <col min="2" max="2" width="15.5" style="4" hidden="1" customWidth="1"/>
    <col min="3" max="3" width="15.75" style="4" customWidth="1"/>
    <col min="4" max="4" width="35.25" style="4" customWidth="1"/>
    <col min="5" max="5" width="12.625" style="4" customWidth="1"/>
    <col min="6" max="6" width="9" style="4" customWidth="1"/>
    <col min="7" max="7" width="13.625" style="4" customWidth="1"/>
    <col min="8" max="9" width="9" style="4" customWidth="1"/>
    <col min="10" max="10" width="13" style="4" customWidth="1"/>
    <col min="11" max="11" width="9" style="3"/>
    <col min="12" max="16384" width="9" style="4"/>
  </cols>
  <sheetData>
    <row r="1" s="1" customFormat="1" ht="57.95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29" customHeight="1" spans="1:12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</row>
    <row r="3" s="1" customFormat="1" ht="31" customHeight="1" spans="1:12">
      <c r="A3" s="6" t="s">
        <v>13</v>
      </c>
      <c r="B3" s="8" t="s">
        <v>14</v>
      </c>
      <c r="C3" s="7" t="s">
        <v>15</v>
      </c>
      <c r="D3" s="7" t="s">
        <v>16</v>
      </c>
      <c r="E3" s="7">
        <v>20106060101</v>
      </c>
      <c r="F3" s="6">
        <v>204.5</v>
      </c>
      <c r="G3" s="9">
        <f>F3/3*0.6</f>
        <v>40.9</v>
      </c>
      <c r="H3" s="6">
        <v>83.4</v>
      </c>
      <c r="I3" s="6">
        <f>H3*0.4</f>
        <v>33.36</v>
      </c>
      <c r="J3" s="6">
        <f>F3/3*0.6+H3*0.4</f>
        <v>74.26</v>
      </c>
      <c r="K3" s="6">
        <v>1</v>
      </c>
      <c r="L3" s="7"/>
    </row>
    <row r="4" s="1" customFormat="1" ht="31" customHeight="1" spans="1:12">
      <c r="A4" s="10" t="s">
        <v>17</v>
      </c>
      <c r="B4" s="8" t="s">
        <v>18</v>
      </c>
      <c r="C4" s="11" t="s">
        <v>19</v>
      </c>
      <c r="D4" s="11" t="s">
        <v>16</v>
      </c>
      <c r="E4" s="11">
        <v>20106060101</v>
      </c>
      <c r="F4" s="10">
        <v>202</v>
      </c>
      <c r="G4" s="9">
        <f t="shared" ref="G4:G35" si="0">F4/3*0.6</f>
        <v>40.4</v>
      </c>
      <c r="H4" s="10">
        <v>83.2</v>
      </c>
      <c r="I4" s="6">
        <f t="shared" ref="I4:I35" si="1">H4*0.4</f>
        <v>33.28</v>
      </c>
      <c r="J4" s="10">
        <f>F4/3*0.6+H4*0.4</f>
        <v>73.68</v>
      </c>
      <c r="K4" s="6">
        <v>2</v>
      </c>
      <c r="L4" s="7"/>
    </row>
    <row r="5" s="2" customFormat="1" ht="31" customHeight="1" spans="1:12">
      <c r="A5" s="6" t="s">
        <v>20</v>
      </c>
      <c r="B5" s="8" t="s">
        <v>21</v>
      </c>
      <c r="C5" s="7" t="s">
        <v>22</v>
      </c>
      <c r="D5" s="7" t="s">
        <v>16</v>
      </c>
      <c r="E5" s="7">
        <v>20106060101</v>
      </c>
      <c r="F5" s="6">
        <v>208</v>
      </c>
      <c r="G5" s="9">
        <f t="shared" si="0"/>
        <v>41.6</v>
      </c>
      <c r="H5" s="6" t="s">
        <v>23</v>
      </c>
      <c r="I5" s="6"/>
      <c r="J5" s="6"/>
      <c r="K5" s="10"/>
      <c r="L5" s="11"/>
    </row>
    <row r="6" s="1" customFormat="1" ht="31" customHeight="1" spans="1:12">
      <c r="A6" s="6" t="s">
        <v>24</v>
      </c>
      <c r="B6" s="8" t="s">
        <v>25</v>
      </c>
      <c r="C6" s="7" t="s">
        <v>26</v>
      </c>
      <c r="D6" s="7" t="s">
        <v>27</v>
      </c>
      <c r="E6" s="7">
        <v>20106060201</v>
      </c>
      <c r="F6" s="6">
        <v>213.5</v>
      </c>
      <c r="G6" s="9">
        <f t="shared" si="0"/>
        <v>42.7</v>
      </c>
      <c r="H6" s="6">
        <v>82.4</v>
      </c>
      <c r="I6" s="6">
        <f t="shared" si="1"/>
        <v>32.96</v>
      </c>
      <c r="J6" s="6">
        <f>F6/3*0.6+H6*0.4</f>
        <v>75.66</v>
      </c>
      <c r="K6" s="6">
        <v>1</v>
      </c>
      <c r="L6" s="7"/>
    </row>
    <row r="7" s="1" customFormat="1" ht="31" customHeight="1" spans="1:12">
      <c r="A7" s="6" t="s">
        <v>28</v>
      </c>
      <c r="B7" s="8" t="s">
        <v>29</v>
      </c>
      <c r="C7" s="7" t="s">
        <v>30</v>
      </c>
      <c r="D7" s="7" t="s">
        <v>27</v>
      </c>
      <c r="E7" s="7">
        <v>20106060201</v>
      </c>
      <c r="F7" s="6">
        <v>215.5</v>
      </c>
      <c r="G7" s="9">
        <f t="shared" si="0"/>
        <v>43.1</v>
      </c>
      <c r="H7" s="6">
        <v>79.8</v>
      </c>
      <c r="I7" s="6">
        <f t="shared" si="1"/>
        <v>31.92</v>
      </c>
      <c r="J7" s="6">
        <f>F7/3*0.6+H7*0.4</f>
        <v>75.02</v>
      </c>
      <c r="K7" s="6">
        <v>2</v>
      </c>
      <c r="L7" s="7"/>
    </row>
    <row r="8" s="1" customFormat="1" ht="31" customHeight="1" spans="1:12">
      <c r="A8" s="6" t="s">
        <v>31</v>
      </c>
      <c r="B8" s="8" t="s">
        <v>32</v>
      </c>
      <c r="C8" s="7" t="s">
        <v>33</v>
      </c>
      <c r="D8" s="7" t="s">
        <v>27</v>
      </c>
      <c r="E8" s="7">
        <v>20106060201</v>
      </c>
      <c r="F8" s="6">
        <v>239</v>
      </c>
      <c r="G8" s="9">
        <f t="shared" si="0"/>
        <v>47.8</v>
      </c>
      <c r="H8" s="6" t="s">
        <v>23</v>
      </c>
      <c r="I8" s="6"/>
      <c r="J8" s="6"/>
      <c r="K8" s="6"/>
      <c r="L8" s="7"/>
    </row>
    <row r="9" s="1" customFormat="1" ht="31" customHeight="1" spans="1:12">
      <c r="A9" s="6" t="s">
        <v>34</v>
      </c>
      <c r="B9" s="8" t="s">
        <v>35</v>
      </c>
      <c r="C9" s="7" t="s">
        <v>36</v>
      </c>
      <c r="D9" s="7" t="s">
        <v>37</v>
      </c>
      <c r="E9" s="7">
        <v>20106060301</v>
      </c>
      <c r="F9" s="6">
        <v>206.5</v>
      </c>
      <c r="G9" s="9">
        <f t="shared" si="0"/>
        <v>41.3</v>
      </c>
      <c r="H9" s="6">
        <v>83.6</v>
      </c>
      <c r="I9" s="6">
        <f t="shared" si="1"/>
        <v>33.44</v>
      </c>
      <c r="J9" s="6">
        <f>F9/3*0.6+H9*0.4</f>
        <v>74.74</v>
      </c>
      <c r="K9" s="6">
        <v>1</v>
      </c>
      <c r="L9" s="7"/>
    </row>
    <row r="10" s="1" customFormat="1" ht="31" customHeight="1" spans="1:12">
      <c r="A10" s="6" t="s">
        <v>38</v>
      </c>
      <c r="B10" s="8" t="s">
        <v>39</v>
      </c>
      <c r="C10" s="7" t="s">
        <v>40</v>
      </c>
      <c r="D10" s="7" t="s">
        <v>37</v>
      </c>
      <c r="E10" s="7">
        <v>20106060301</v>
      </c>
      <c r="F10" s="6">
        <v>208.5</v>
      </c>
      <c r="G10" s="9">
        <f t="shared" si="0"/>
        <v>41.7</v>
      </c>
      <c r="H10" s="6">
        <v>78.6</v>
      </c>
      <c r="I10" s="6">
        <f t="shared" si="1"/>
        <v>31.44</v>
      </c>
      <c r="J10" s="6">
        <f>F10/3*0.6+H10*0.4</f>
        <v>73.14</v>
      </c>
      <c r="K10" s="6">
        <v>2</v>
      </c>
      <c r="L10" s="7"/>
    </row>
    <row r="11" s="1" customFormat="1" ht="31" customHeight="1" spans="1:12">
      <c r="A11" s="6" t="s">
        <v>41</v>
      </c>
      <c r="B11" s="8" t="s">
        <v>42</v>
      </c>
      <c r="C11" s="7" t="s">
        <v>43</v>
      </c>
      <c r="D11" s="7" t="s">
        <v>37</v>
      </c>
      <c r="E11" s="7">
        <v>20106060301</v>
      </c>
      <c r="F11" s="6">
        <v>206</v>
      </c>
      <c r="G11" s="9">
        <f t="shared" si="0"/>
        <v>41.2</v>
      </c>
      <c r="H11" s="6">
        <v>79.4</v>
      </c>
      <c r="I11" s="6">
        <f t="shared" si="1"/>
        <v>31.76</v>
      </c>
      <c r="J11" s="6">
        <f>F11/3*0.6+H11*0.4</f>
        <v>72.96</v>
      </c>
      <c r="K11" s="6">
        <v>3</v>
      </c>
      <c r="L11" s="7"/>
    </row>
    <row r="12" s="1" customFormat="1" ht="31" customHeight="1" spans="1:12">
      <c r="A12" s="6" t="s">
        <v>44</v>
      </c>
      <c r="B12" s="8" t="s">
        <v>45</v>
      </c>
      <c r="C12" s="7" t="s">
        <v>46</v>
      </c>
      <c r="D12" s="7" t="s">
        <v>47</v>
      </c>
      <c r="E12" s="7">
        <v>20106060401</v>
      </c>
      <c r="F12" s="6">
        <v>207</v>
      </c>
      <c r="G12" s="9">
        <f t="shared" si="0"/>
        <v>41.4</v>
      </c>
      <c r="H12" s="6">
        <v>81.2</v>
      </c>
      <c r="I12" s="6">
        <f t="shared" si="1"/>
        <v>32.48</v>
      </c>
      <c r="J12" s="6">
        <f>F12/3*0.6+H12*0.4</f>
        <v>73.88</v>
      </c>
      <c r="K12" s="6">
        <v>1</v>
      </c>
      <c r="L12" s="7"/>
    </row>
    <row r="13" s="1" customFormat="1" ht="31" customHeight="1" spans="1:12">
      <c r="A13" s="6" t="s">
        <v>48</v>
      </c>
      <c r="B13" s="8" t="s">
        <v>49</v>
      </c>
      <c r="C13" s="7" t="s">
        <v>50</v>
      </c>
      <c r="D13" s="7" t="s">
        <v>47</v>
      </c>
      <c r="E13" s="7">
        <v>20106060401</v>
      </c>
      <c r="F13" s="6">
        <v>195</v>
      </c>
      <c r="G13" s="9">
        <f t="shared" si="0"/>
        <v>39</v>
      </c>
      <c r="H13" s="6">
        <v>81.6</v>
      </c>
      <c r="I13" s="6">
        <f t="shared" si="1"/>
        <v>32.64</v>
      </c>
      <c r="J13" s="6">
        <f>F13/3*0.6+H13*0.4</f>
        <v>71.64</v>
      </c>
      <c r="K13" s="6">
        <v>2</v>
      </c>
      <c r="L13" s="7"/>
    </row>
    <row r="14" s="1" customFormat="1" ht="31" customHeight="1" spans="1:12">
      <c r="A14" s="6" t="s">
        <v>51</v>
      </c>
      <c r="B14" s="8" t="s">
        <v>52</v>
      </c>
      <c r="C14" s="7" t="s">
        <v>53</v>
      </c>
      <c r="D14" s="7" t="s">
        <v>47</v>
      </c>
      <c r="E14" s="7">
        <v>20106060401</v>
      </c>
      <c r="F14" s="6">
        <v>198.5</v>
      </c>
      <c r="G14" s="9">
        <f t="shared" si="0"/>
        <v>39.7</v>
      </c>
      <c r="H14" s="6" t="s">
        <v>23</v>
      </c>
      <c r="I14" s="6"/>
      <c r="J14" s="6"/>
      <c r="K14" s="6"/>
      <c r="L14" s="7"/>
    </row>
    <row r="15" s="1" customFormat="1" ht="31" customHeight="1" spans="1:12">
      <c r="A15" s="6" t="s">
        <v>54</v>
      </c>
      <c r="B15" s="8" t="s">
        <v>55</v>
      </c>
      <c r="C15" s="7" t="s">
        <v>56</v>
      </c>
      <c r="D15" s="7" t="s">
        <v>47</v>
      </c>
      <c r="E15" s="7">
        <v>20106060402</v>
      </c>
      <c r="F15" s="6">
        <v>185</v>
      </c>
      <c r="G15" s="9">
        <f t="shared" si="0"/>
        <v>37</v>
      </c>
      <c r="H15" s="6">
        <v>84.2</v>
      </c>
      <c r="I15" s="6">
        <f t="shared" si="1"/>
        <v>33.68</v>
      </c>
      <c r="J15" s="6">
        <f>F15/3*0.6+H15*0.4</f>
        <v>70.68</v>
      </c>
      <c r="K15" s="6">
        <v>1</v>
      </c>
      <c r="L15" s="7"/>
    </row>
    <row r="16" s="1" customFormat="1" ht="31" customHeight="1" spans="1:12">
      <c r="A16" s="6" t="s">
        <v>57</v>
      </c>
      <c r="B16" s="8" t="s">
        <v>58</v>
      </c>
      <c r="C16" s="7" t="s">
        <v>59</v>
      </c>
      <c r="D16" s="7" t="s">
        <v>47</v>
      </c>
      <c r="E16" s="7">
        <v>20106060402</v>
      </c>
      <c r="F16" s="6">
        <v>190.5</v>
      </c>
      <c r="G16" s="9">
        <f t="shared" si="0"/>
        <v>38.1</v>
      </c>
      <c r="H16" s="6">
        <v>80.8</v>
      </c>
      <c r="I16" s="6">
        <f t="shared" si="1"/>
        <v>32.32</v>
      </c>
      <c r="J16" s="6">
        <f>F16/3*0.6+H16*0.4</f>
        <v>70.42</v>
      </c>
      <c r="K16" s="6">
        <v>2</v>
      </c>
      <c r="L16" s="7"/>
    </row>
    <row r="17" s="1" customFormat="1" ht="31" customHeight="1" spans="1:12">
      <c r="A17" s="6" t="s">
        <v>60</v>
      </c>
      <c r="B17" s="8" t="s">
        <v>61</v>
      </c>
      <c r="C17" s="7" t="s">
        <v>62</v>
      </c>
      <c r="D17" s="7" t="s">
        <v>47</v>
      </c>
      <c r="E17" s="7">
        <v>20106060402</v>
      </c>
      <c r="F17" s="6">
        <v>201.5</v>
      </c>
      <c r="G17" s="9">
        <f t="shared" si="0"/>
        <v>40.3</v>
      </c>
      <c r="H17" s="6" t="s">
        <v>23</v>
      </c>
      <c r="I17" s="6"/>
      <c r="J17" s="6"/>
      <c r="K17" s="6"/>
      <c r="L17" s="7"/>
    </row>
    <row r="18" s="1" customFormat="1" ht="31" customHeight="1" spans="1:12">
      <c r="A18" s="6" t="s">
        <v>63</v>
      </c>
      <c r="B18" s="8" t="s">
        <v>64</v>
      </c>
      <c r="C18" s="7" t="s">
        <v>65</v>
      </c>
      <c r="D18" s="7" t="s">
        <v>66</v>
      </c>
      <c r="E18" s="7">
        <v>20106060501</v>
      </c>
      <c r="F18" s="6">
        <v>202.5</v>
      </c>
      <c r="G18" s="9">
        <f t="shared" si="0"/>
        <v>40.5</v>
      </c>
      <c r="H18" s="6">
        <v>83.6</v>
      </c>
      <c r="I18" s="6">
        <f t="shared" si="1"/>
        <v>33.44</v>
      </c>
      <c r="J18" s="6">
        <f>F18/3*0.6+H18*0.4</f>
        <v>73.94</v>
      </c>
      <c r="K18" s="6">
        <v>1</v>
      </c>
      <c r="L18" s="7"/>
    </row>
    <row r="19" s="1" customFormat="1" ht="31" customHeight="1" spans="1:12">
      <c r="A19" s="6" t="s">
        <v>67</v>
      </c>
      <c r="B19" s="8" t="s">
        <v>68</v>
      </c>
      <c r="C19" s="7" t="s">
        <v>69</v>
      </c>
      <c r="D19" s="7" t="s">
        <v>66</v>
      </c>
      <c r="E19" s="7">
        <v>20106060501</v>
      </c>
      <c r="F19" s="6">
        <v>199</v>
      </c>
      <c r="G19" s="9">
        <f t="shared" si="0"/>
        <v>39.8</v>
      </c>
      <c r="H19" s="6">
        <v>79.8</v>
      </c>
      <c r="I19" s="6">
        <f t="shared" si="1"/>
        <v>31.92</v>
      </c>
      <c r="J19" s="6">
        <f>F19/3*0.6+H19*0.4</f>
        <v>71.72</v>
      </c>
      <c r="K19" s="6">
        <v>2</v>
      </c>
      <c r="L19" s="7"/>
    </row>
    <row r="20" s="1" customFormat="1" ht="31" customHeight="1" spans="1:12">
      <c r="A20" s="6" t="s">
        <v>70</v>
      </c>
      <c r="B20" s="8" t="s">
        <v>71</v>
      </c>
      <c r="C20" s="7" t="s">
        <v>72</v>
      </c>
      <c r="D20" s="7" t="s">
        <v>66</v>
      </c>
      <c r="E20" s="7">
        <v>20106060501</v>
      </c>
      <c r="F20" s="6">
        <v>196</v>
      </c>
      <c r="G20" s="9">
        <f t="shared" si="0"/>
        <v>39.2</v>
      </c>
      <c r="H20" s="6">
        <v>80.6</v>
      </c>
      <c r="I20" s="6">
        <f t="shared" si="1"/>
        <v>32.24</v>
      </c>
      <c r="J20" s="6">
        <f>F20/3*0.6+H20*0.4</f>
        <v>71.44</v>
      </c>
      <c r="K20" s="6">
        <v>3</v>
      </c>
      <c r="L20" s="7"/>
    </row>
    <row r="21" s="1" customFormat="1" ht="31" customHeight="1" spans="1:12">
      <c r="A21" s="6" t="s">
        <v>73</v>
      </c>
      <c r="B21" s="8" t="s">
        <v>74</v>
      </c>
      <c r="C21" s="7" t="s">
        <v>75</v>
      </c>
      <c r="D21" s="7" t="s">
        <v>76</v>
      </c>
      <c r="E21" s="7">
        <v>20106060601</v>
      </c>
      <c r="F21" s="6">
        <v>198</v>
      </c>
      <c r="G21" s="9">
        <f t="shared" si="0"/>
        <v>39.6</v>
      </c>
      <c r="H21" s="6">
        <v>82.6</v>
      </c>
      <c r="I21" s="6">
        <f t="shared" si="1"/>
        <v>33.04</v>
      </c>
      <c r="J21" s="6">
        <f>F21/3*0.6+H21*0.4</f>
        <v>72.64</v>
      </c>
      <c r="K21" s="6">
        <v>1</v>
      </c>
      <c r="L21" s="7"/>
    </row>
    <row r="22" s="1" customFormat="1" ht="31" customHeight="1" spans="1:12">
      <c r="A22" s="6" t="s">
        <v>77</v>
      </c>
      <c r="B22" s="8" t="s">
        <v>78</v>
      </c>
      <c r="C22" s="7" t="s">
        <v>79</v>
      </c>
      <c r="D22" s="7" t="s">
        <v>76</v>
      </c>
      <c r="E22" s="7">
        <v>20106060601</v>
      </c>
      <c r="F22" s="6">
        <v>195.5</v>
      </c>
      <c r="G22" s="9">
        <f t="shared" si="0"/>
        <v>39.1</v>
      </c>
      <c r="H22" s="6">
        <v>77.8</v>
      </c>
      <c r="I22" s="6">
        <f t="shared" si="1"/>
        <v>31.12</v>
      </c>
      <c r="J22" s="6">
        <f>F22/3*0.6+H22*0.4</f>
        <v>70.22</v>
      </c>
      <c r="K22" s="6">
        <v>2</v>
      </c>
      <c r="L22" s="7"/>
    </row>
    <row r="23" s="1" customFormat="1" ht="31" customHeight="1" spans="1:12">
      <c r="A23" s="6" t="s">
        <v>80</v>
      </c>
      <c r="B23" s="8" t="s">
        <v>81</v>
      </c>
      <c r="C23" s="7" t="s">
        <v>82</v>
      </c>
      <c r="D23" s="7" t="s">
        <v>76</v>
      </c>
      <c r="E23" s="7">
        <v>20106060601</v>
      </c>
      <c r="F23" s="6">
        <v>213.5</v>
      </c>
      <c r="G23" s="9">
        <f t="shared" si="0"/>
        <v>42.7</v>
      </c>
      <c r="H23" s="6" t="s">
        <v>23</v>
      </c>
      <c r="I23" s="6"/>
      <c r="J23" s="6"/>
      <c r="K23" s="6"/>
      <c r="L23" s="7"/>
    </row>
    <row r="24" s="1" customFormat="1" ht="31" customHeight="1" spans="1:12">
      <c r="A24" s="6" t="s">
        <v>83</v>
      </c>
      <c r="B24" s="8" t="s">
        <v>84</v>
      </c>
      <c r="C24" s="7" t="s">
        <v>85</v>
      </c>
      <c r="D24" s="7" t="s">
        <v>86</v>
      </c>
      <c r="E24" s="7">
        <v>20106060701</v>
      </c>
      <c r="F24" s="6">
        <v>204</v>
      </c>
      <c r="G24" s="9">
        <f t="shared" si="0"/>
        <v>40.8</v>
      </c>
      <c r="H24" s="6">
        <v>85</v>
      </c>
      <c r="I24" s="6">
        <f t="shared" si="1"/>
        <v>34</v>
      </c>
      <c r="J24" s="6">
        <f t="shared" ref="J24:J40" si="2">F24/3*0.6+H24*0.4</f>
        <v>74.8</v>
      </c>
      <c r="K24" s="6">
        <v>1</v>
      </c>
      <c r="L24" s="7"/>
    </row>
    <row r="25" s="1" customFormat="1" ht="31" customHeight="1" spans="1:12">
      <c r="A25" s="6" t="s">
        <v>87</v>
      </c>
      <c r="B25" s="8" t="s">
        <v>88</v>
      </c>
      <c r="C25" s="7" t="s">
        <v>89</v>
      </c>
      <c r="D25" s="7" t="s">
        <v>86</v>
      </c>
      <c r="E25" s="7">
        <v>20106060701</v>
      </c>
      <c r="F25" s="6">
        <v>200</v>
      </c>
      <c r="G25" s="9">
        <f t="shared" si="0"/>
        <v>40</v>
      </c>
      <c r="H25" s="6">
        <v>82.8</v>
      </c>
      <c r="I25" s="6">
        <f t="shared" si="1"/>
        <v>33.12</v>
      </c>
      <c r="J25" s="6">
        <f t="shared" si="2"/>
        <v>73.12</v>
      </c>
      <c r="K25" s="6">
        <v>2</v>
      </c>
      <c r="L25" s="7"/>
    </row>
    <row r="26" s="1" customFormat="1" ht="31" customHeight="1" spans="1:12">
      <c r="A26" s="6" t="s">
        <v>90</v>
      </c>
      <c r="B26" s="8" t="s">
        <v>91</v>
      </c>
      <c r="C26" s="7" t="s">
        <v>92</v>
      </c>
      <c r="D26" s="7" t="s">
        <v>86</v>
      </c>
      <c r="E26" s="7">
        <v>20106060701</v>
      </c>
      <c r="F26" s="6">
        <v>199.5</v>
      </c>
      <c r="G26" s="9">
        <f t="shared" si="0"/>
        <v>39.9</v>
      </c>
      <c r="H26" s="6">
        <v>79</v>
      </c>
      <c r="I26" s="6">
        <f t="shared" si="1"/>
        <v>31.6</v>
      </c>
      <c r="J26" s="6">
        <f t="shared" si="2"/>
        <v>71.5</v>
      </c>
      <c r="K26" s="6">
        <v>3</v>
      </c>
      <c r="L26" s="7"/>
    </row>
    <row r="27" s="1" customFormat="1" ht="31" customHeight="1" spans="1:12">
      <c r="A27" s="6" t="s">
        <v>93</v>
      </c>
      <c r="B27" s="8" t="s">
        <v>94</v>
      </c>
      <c r="C27" s="7" t="s">
        <v>95</v>
      </c>
      <c r="D27" s="7" t="s">
        <v>96</v>
      </c>
      <c r="E27" s="7">
        <v>20106060801</v>
      </c>
      <c r="F27" s="6">
        <v>221.5</v>
      </c>
      <c r="G27" s="9">
        <f t="shared" si="0"/>
        <v>44.3</v>
      </c>
      <c r="H27" s="6">
        <v>78.6</v>
      </c>
      <c r="I27" s="6">
        <f t="shared" si="1"/>
        <v>31.44</v>
      </c>
      <c r="J27" s="6">
        <f t="shared" si="2"/>
        <v>75.74</v>
      </c>
      <c r="K27" s="6">
        <v>1</v>
      </c>
      <c r="L27" s="7"/>
    </row>
    <row r="28" s="1" customFormat="1" ht="31" customHeight="1" spans="1:12">
      <c r="A28" s="6" t="s">
        <v>97</v>
      </c>
      <c r="B28" s="8" t="s">
        <v>98</v>
      </c>
      <c r="C28" s="7" t="s">
        <v>99</v>
      </c>
      <c r="D28" s="7" t="s">
        <v>96</v>
      </c>
      <c r="E28" s="7">
        <v>20106060801</v>
      </c>
      <c r="F28" s="6">
        <v>213</v>
      </c>
      <c r="G28" s="9">
        <f t="shared" si="0"/>
        <v>42.6</v>
      </c>
      <c r="H28" s="6">
        <v>82</v>
      </c>
      <c r="I28" s="6">
        <f t="shared" si="1"/>
        <v>32.8</v>
      </c>
      <c r="J28" s="6">
        <f t="shared" si="2"/>
        <v>75.4</v>
      </c>
      <c r="K28" s="6">
        <v>2</v>
      </c>
      <c r="L28" s="7"/>
    </row>
    <row r="29" s="1" customFormat="1" ht="31" customHeight="1" spans="1:12">
      <c r="A29" s="6" t="s">
        <v>100</v>
      </c>
      <c r="B29" s="8" t="s">
        <v>101</v>
      </c>
      <c r="C29" s="7" t="s">
        <v>102</v>
      </c>
      <c r="D29" s="7" t="s">
        <v>96</v>
      </c>
      <c r="E29" s="7">
        <v>20106060801</v>
      </c>
      <c r="F29" s="6">
        <v>202.5</v>
      </c>
      <c r="G29" s="9">
        <f t="shared" si="0"/>
        <v>40.5</v>
      </c>
      <c r="H29" s="6">
        <v>82.4</v>
      </c>
      <c r="I29" s="6">
        <f t="shared" si="1"/>
        <v>32.96</v>
      </c>
      <c r="J29" s="6">
        <f t="shared" si="2"/>
        <v>73.46</v>
      </c>
      <c r="K29" s="6">
        <v>3</v>
      </c>
      <c r="L29" s="7"/>
    </row>
    <row r="30" s="1" customFormat="1" ht="31" customHeight="1" spans="1:12">
      <c r="A30" s="6" t="s">
        <v>103</v>
      </c>
      <c r="B30" s="8" t="s">
        <v>104</v>
      </c>
      <c r="C30" s="7" t="s">
        <v>105</v>
      </c>
      <c r="D30" s="7" t="s">
        <v>106</v>
      </c>
      <c r="E30" s="7">
        <v>20106060901</v>
      </c>
      <c r="F30" s="6">
        <v>209.5</v>
      </c>
      <c r="G30" s="9">
        <f t="shared" si="0"/>
        <v>41.9</v>
      </c>
      <c r="H30" s="6">
        <v>85.2</v>
      </c>
      <c r="I30" s="6">
        <f t="shared" si="1"/>
        <v>34.08</v>
      </c>
      <c r="J30" s="6">
        <f t="shared" si="2"/>
        <v>75.98</v>
      </c>
      <c r="K30" s="6">
        <v>1</v>
      </c>
      <c r="L30" s="7"/>
    </row>
    <row r="31" s="1" customFormat="1" ht="31" customHeight="1" spans="1:12">
      <c r="A31" s="6" t="s">
        <v>107</v>
      </c>
      <c r="B31" s="8" t="s">
        <v>108</v>
      </c>
      <c r="C31" s="7" t="s">
        <v>109</v>
      </c>
      <c r="D31" s="7" t="s">
        <v>106</v>
      </c>
      <c r="E31" s="7">
        <v>20106060901</v>
      </c>
      <c r="F31" s="6">
        <v>201.5</v>
      </c>
      <c r="G31" s="9">
        <f t="shared" si="0"/>
        <v>40.3</v>
      </c>
      <c r="H31" s="6">
        <v>83.2</v>
      </c>
      <c r="I31" s="6">
        <f t="shared" si="1"/>
        <v>33.28</v>
      </c>
      <c r="J31" s="6">
        <f t="shared" si="2"/>
        <v>73.58</v>
      </c>
      <c r="K31" s="6">
        <v>2</v>
      </c>
      <c r="L31" s="7"/>
    </row>
    <row r="32" s="1" customFormat="1" ht="31" customHeight="1" spans="1:12">
      <c r="A32" s="6" t="s">
        <v>110</v>
      </c>
      <c r="B32" s="8" t="s">
        <v>111</v>
      </c>
      <c r="C32" s="7" t="s">
        <v>112</v>
      </c>
      <c r="D32" s="7" t="s">
        <v>106</v>
      </c>
      <c r="E32" s="7">
        <v>20106060901</v>
      </c>
      <c r="F32" s="6">
        <v>203.5</v>
      </c>
      <c r="G32" s="9">
        <f t="shared" si="0"/>
        <v>40.7</v>
      </c>
      <c r="H32" s="6">
        <v>77.8</v>
      </c>
      <c r="I32" s="6">
        <f t="shared" si="1"/>
        <v>31.12</v>
      </c>
      <c r="J32" s="6">
        <f t="shared" si="2"/>
        <v>71.82</v>
      </c>
      <c r="K32" s="6">
        <v>3</v>
      </c>
      <c r="L32" s="7"/>
    </row>
    <row r="33" s="1" customFormat="1" ht="31" customHeight="1" spans="1:12">
      <c r="A33" s="6" t="s">
        <v>113</v>
      </c>
      <c r="B33" s="8" t="s">
        <v>114</v>
      </c>
      <c r="C33" s="7" t="s">
        <v>115</v>
      </c>
      <c r="D33" s="7" t="s">
        <v>116</v>
      </c>
      <c r="E33" s="7">
        <v>20106061001</v>
      </c>
      <c r="F33" s="6">
        <v>216.5</v>
      </c>
      <c r="G33" s="9">
        <f t="shared" si="0"/>
        <v>43.3</v>
      </c>
      <c r="H33" s="6">
        <v>82.6</v>
      </c>
      <c r="I33" s="6">
        <f t="shared" si="1"/>
        <v>33.04</v>
      </c>
      <c r="J33" s="6">
        <f t="shared" si="2"/>
        <v>76.34</v>
      </c>
      <c r="K33" s="6">
        <v>1</v>
      </c>
      <c r="L33" s="7"/>
    </row>
    <row r="34" s="1" customFormat="1" ht="31" customHeight="1" spans="1:12">
      <c r="A34" s="6" t="s">
        <v>117</v>
      </c>
      <c r="B34" s="8" t="s">
        <v>118</v>
      </c>
      <c r="C34" s="7" t="s">
        <v>119</v>
      </c>
      <c r="D34" s="7" t="s">
        <v>116</v>
      </c>
      <c r="E34" s="7">
        <v>20106061001</v>
      </c>
      <c r="F34" s="6">
        <v>197</v>
      </c>
      <c r="G34" s="9">
        <f t="shared" si="0"/>
        <v>39.4</v>
      </c>
      <c r="H34" s="6">
        <v>83.6</v>
      </c>
      <c r="I34" s="6">
        <f t="shared" si="1"/>
        <v>33.44</v>
      </c>
      <c r="J34" s="6">
        <f t="shared" si="2"/>
        <v>72.84</v>
      </c>
      <c r="K34" s="6">
        <v>2</v>
      </c>
      <c r="L34" s="7"/>
    </row>
    <row r="35" s="1" customFormat="1" ht="31" customHeight="1" spans="1:12">
      <c r="A35" s="6" t="s">
        <v>120</v>
      </c>
      <c r="B35" s="8" t="s">
        <v>121</v>
      </c>
      <c r="C35" s="7" t="s">
        <v>122</v>
      </c>
      <c r="D35" s="7" t="s">
        <v>116</v>
      </c>
      <c r="E35" s="7">
        <v>20106061001</v>
      </c>
      <c r="F35" s="6">
        <v>197</v>
      </c>
      <c r="G35" s="9">
        <f t="shared" si="0"/>
        <v>39.4</v>
      </c>
      <c r="H35" s="6">
        <v>78.4</v>
      </c>
      <c r="I35" s="6">
        <f t="shared" si="1"/>
        <v>31.36</v>
      </c>
      <c r="J35" s="6">
        <f t="shared" si="2"/>
        <v>70.76</v>
      </c>
      <c r="K35" s="6">
        <v>3</v>
      </c>
      <c r="L35" s="7"/>
    </row>
    <row r="36" s="1" customFormat="1" ht="31" customHeight="1" spans="1:12">
      <c r="A36" s="6" t="s">
        <v>123</v>
      </c>
      <c r="B36" s="8" t="s">
        <v>124</v>
      </c>
      <c r="C36" s="7" t="s">
        <v>125</v>
      </c>
      <c r="D36" s="7" t="s">
        <v>126</v>
      </c>
      <c r="E36" s="7">
        <v>20106061101</v>
      </c>
      <c r="F36" s="6">
        <v>229.5</v>
      </c>
      <c r="G36" s="9">
        <f t="shared" ref="G36:G67" si="3">F36/3*0.6</f>
        <v>45.9</v>
      </c>
      <c r="H36" s="6">
        <v>82.6</v>
      </c>
      <c r="I36" s="6">
        <f t="shared" ref="I36:I67" si="4">H36*0.4</f>
        <v>33.04</v>
      </c>
      <c r="J36" s="6">
        <f t="shared" si="2"/>
        <v>78.94</v>
      </c>
      <c r="K36" s="6">
        <v>1</v>
      </c>
      <c r="L36" s="7"/>
    </row>
    <row r="37" s="1" customFormat="1" ht="31" customHeight="1" spans="1:12">
      <c r="A37" s="6" t="s">
        <v>127</v>
      </c>
      <c r="B37" s="8" t="s">
        <v>128</v>
      </c>
      <c r="C37" s="7" t="s">
        <v>129</v>
      </c>
      <c r="D37" s="7" t="s">
        <v>126</v>
      </c>
      <c r="E37" s="7">
        <v>20106061101</v>
      </c>
      <c r="F37" s="6">
        <v>223</v>
      </c>
      <c r="G37" s="9">
        <f t="shared" si="3"/>
        <v>44.6</v>
      </c>
      <c r="H37" s="6">
        <v>83.4</v>
      </c>
      <c r="I37" s="6">
        <f t="shared" si="4"/>
        <v>33.36</v>
      </c>
      <c r="J37" s="6">
        <f t="shared" si="2"/>
        <v>77.96</v>
      </c>
      <c r="K37" s="6">
        <v>2</v>
      </c>
      <c r="L37" s="7"/>
    </row>
    <row r="38" s="1" customFormat="1" ht="31" customHeight="1" spans="1:12">
      <c r="A38" s="6" t="s">
        <v>130</v>
      </c>
      <c r="B38" s="8" t="s">
        <v>131</v>
      </c>
      <c r="C38" s="7" t="s">
        <v>132</v>
      </c>
      <c r="D38" s="7" t="s">
        <v>126</v>
      </c>
      <c r="E38" s="7">
        <v>20106061101</v>
      </c>
      <c r="F38" s="6">
        <v>224.5</v>
      </c>
      <c r="G38" s="9">
        <f t="shared" si="3"/>
        <v>44.9</v>
      </c>
      <c r="H38" s="6">
        <v>81.6</v>
      </c>
      <c r="I38" s="6">
        <f t="shared" si="4"/>
        <v>32.64</v>
      </c>
      <c r="J38" s="6">
        <f t="shared" si="2"/>
        <v>77.54</v>
      </c>
      <c r="K38" s="6">
        <v>3</v>
      </c>
      <c r="L38" s="7"/>
    </row>
    <row r="39" s="1" customFormat="1" ht="31" customHeight="1" spans="1:12">
      <c r="A39" s="6" t="s">
        <v>133</v>
      </c>
      <c r="B39" s="8" t="s">
        <v>134</v>
      </c>
      <c r="C39" s="7" t="s">
        <v>135</v>
      </c>
      <c r="D39" s="7" t="s">
        <v>126</v>
      </c>
      <c r="E39" s="7">
        <v>20106061101</v>
      </c>
      <c r="F39" s="6">
        <v>211.5</v>
      </c>
      <c r="G39" s="9">
        <f t="shared" si="3"/>
        <v>42.3</v>
      </c>
      <c r="H39" s="6">
        <v>83.4</v>
      </c>
      <c r="I39" s="6">
        <f t="shared" si="4"/>
        <v>33.36</v>
      </c>
      <c r="J39" s="6">
        <f t="shared" si="2"/>
        <v>75.66</v>
      </c>
      <c r="K39" s="6">
        <v>4</v>
      </c>
      <c r="L39" s="7"/>
    </row>
    <row r="40" s="1" customFormat="1" ht="31" customHeight="1" spans="1:12">
      <c r="A40" s="6" t="s">
        <v>136</v>
      </c>
      <c r="B40" s="8" t="s">
        <v>137</v>
      </c>
      <c r="C40" s="7" t="s">
        <v>138</v>
      </c>
      <c r="D40" s="7" t="s">
        <v>126</v>
      </c>
      <c r="E40" s="7">
        <v>20106061101</v>
      </c>
      <c r="F40" s="6">
        <v>209.5</v>
      </c>
      <c r="G40" s="9">
        <f t="shared" si="3"/>
        <v>41.9</v>
      </c>
      <c r="H40" s="6">
        <v>75.2</v>
      </c>
      <c r="I40" s="6">
        <f t="shared" si="4"/>
        <v>30.08</v>
      </c>
      <c r="J40" s="6">
        <f t="shared" si="2"/>
        <v>71.98</v>
      </c>
      <c r="K40" s="6">
        <v>5</v>
      </c>
      <c r="L40" s="7"/>
    </row>
    <row r="41" s="1" customFormat="1" ht="31" customHeight="1" spans="1:12">
      <c r="A41" s="6" t="s">
        <v>139</v>
      </c>
      <c r="B41" s="8" t="s">
        <v>140</v>
      </c>
      <c r="C41" s="7" t="s">
        <v>141</v>
      </c>
      <c r="D41" s="7" t="s">
        <v>126</v>
      </c>
      <c r="E41" s="7">
        <v>20106061101</v>
      </c>
      <c r="F41" s="6">
        <v>214.5</v>
      </c>
      <c r="G41" s="9">
        <f t="shared" si="3"/>
        <v>42.9</v>
      </c>
      <c r="H41" s="6" t="s">
        <v>23</v>
      </c>
      <c r="I41" s="6"/>
      <c r="J41" s="6"/>
      <c r="K41" s="6"/>
      <c r="L41" s="7"/>
    </row>
    <row r="42" s="1" customFormat="1" ht="31" customHeight="1" spans="1:12">
      <c r="A42" s="6" t="s">
        <v>142</v>
      </c>
      <c r="B42" s="8" t="s">
        <v>143</v>
      </c>
      <c r="C42" s="7" t="s">
        <v>144</v>
      </c>
      <c r="D42" s="7" t="s">
        <v>145</v>
      </c>
      <c r="E42" s="7">
        <v>20106061201</v>
      </c>
      <c r="F42" s="6">
        <v>210</v>
      </c>
      <c r="G42" s="9">
        <f t="shared" si="3"/>
        <v>42</v>
      </c>
      <c r="H42" s="6">
        <v>82.2</v>
      </c>
      <c r="I42" s="6">
        <f t="shared" si="4"/>
        <v>32.88</v>
      </c>
      <c r="J42" s="12">
        <f>F42/3*0.6+H42*0.4</f>
        <v>74.88</v>
      </c>
      <c r="K42" s="6">
        <v>1</v>
      </c>
      <c r="L42" s="7"/>
    </row>
    <row r="43" s="1" customFormat="1" ht="31" customHeight="1" spans="1:12">
      <c r="A43" s="6" t="s">
        <v>146</v>
      </c>
      <c r="B43" s="8" t="s">
        <v>147</v>
      </c>
      <c r="C43" s="7" t="s">
        <v>148</v>
      </c>
      <c r="D43" s="7" t="s">
        <v>145</v>
      </c>
      <c r="E43" s="7">
        <v>20106061201</v>
      </c>
      <c r="F43" s="6">
        <v>206</v>
      </c>
      <c r="G43" s="6" t="s">
        <v>149</v>
      </c>
      <c r="H43" s="6">
        <v>84.2</v>
      </c>
      <c r="I43" s="6">
        <f t="shared" si="4"/>
        <v>33.68</v>
      </c>
      <c r="J43" s="13" t="s">
        <v>150</v>
      </c>
      <c r="K43" s="6">
        <v>2</v>
      </c>
      <c r="L43" s="7"/>
    </row>
    <row r="44" s="1" customFormat="1" ht="31" customHeight="1" spans="1:12">
      <c r="A44" s="6" t="s">
        <v>151</v>
      </c>
      <c r="B44" s="8" t="s">
        <v>152</v>
      </c>
      <c r="C44" s="7" t="s">
        <v>153</v>
      </c>
      <c r="D44" s="7" t="s">
        <v>145</v>
      </c>
      <c r="E44" s="7">
        <v>20106061201</v>
      </c>
      <c r="F44" s="6">
        <v>203.5</v>
      </c>
      <c r="G44" s="9">
        <f t="shared" si="3"/>
        <v>40.7</v>
      </c>
      <c r="H44" s="6">
        <v>83.2</v>
      </c>
      <c r="I44" s="6">
        <f t="shared" si="4"/>
        <v>33.28</v>
      </c>
      <c r="J44" s="6">
        <f t="shared" ref="J44:J49" si="5">F44/3*0.6+H44*0.4</f>
        <v>73.98</v>
      </c>
      <c r="K44" s="6">
        <v>3</v>
      </c>
      <c r="L44" s="7"/>
    </row>
    <row r="45" s="1" customFormat="1" ht="31" customHeight="1" spans="1:12">
      <c r="A45" s="6" t="s">
        <v>154</v>
      </c>
      <c r="B45" s="8" t="s">
        <v>155</v>
      </c>
      <c r="C45" s="7" t="s">
        <v>156</v>
      </c>
      <c r="D45" s="7" t="s">
        <v>157</v>
      </c>
      <c r="E45" s="7">
        <v>20106061301</v>
      </c>
      <c r="F45" s="6">
        <v>205.5</v>
      </c>
      <c r="G45" s="9">
        <f t="shared" si="3"/>
        <v>41.1</v>
      </c>
      <c r="H45" s="6">
        <v>82.2</v>
      </c>
      <c r="I45" s="6">
        <f t="shared" si="4"/>
        <v>32.88</v>
      </c>
      <c r="J45" s="6">
        <f t="shared" si="5"/>
        <v>73.98</v>
      </c>
      <c r="K45" s="6">
        <v>1</v>
      </c>
      <c r="L45" s="7"/>
    </row>
    <row r="46" s="1" customFormat="1" ht="31" customHeight="1" spans="1:12">
      <c r="A46" s="6" t="s">
        <v>158</v>
      </c>
      <c r="B46" s="8" t="s">
        <v>159</v>
      </c>
      <c r="C46" s="7" t="s">
        <v>160</v>
      </c>
      <c r="D46" s="7" t="s">
        <v>157</v>
      </c>
      <c r="E46" s="7">
        <v>20106061301</v>
      </c>
      <c r="F46" s="6">
        <v>203</v>
      </c>
      <c r="G46" s="9">
        <f t="shared" si="3"/>
        <v>40.6</v>
      </c>
      <c r="H46" s="6">
        <v>79.8</v>
      </c>
      <c r="I46" s="6">
        <f t="shared" si="4"/>
        <v>31.92</v>
      </c>
      <c r="J46" s="6">
        <f t="shared" si="5"/>
        <v>72.52</v>
      </c>
      <c r="K46" s="6">
        <v>2</v>
      </c>
      <c r="L46" s="7"/>
    </row>
    <row r="47" s="1" customFormat="1" ht="31" customHeight="1" spans="1:12">
      <c r="A47" s="6" t="s">
        <v>161</v>
      </c>
      <c r="B47" s="8" t="s">
        <v>162</v>
      </c>
      <c r="C47" s="7" t="s">
        <v>163</v>
      </c>
      <c r="D47" s="7" t="s">
        <v>157</v>
      </c>
      <c r="E47" s="7">
        <v>20106061301</v>
      </c>
      <c r="F47" s="6">
        <v>199.5</v>
      </c>
      <c r="G47" s="9">
        <f t="shared" si="3"/>
        <v>39.9</v>
      </c>
      <c r="H47" s="6">
        <v>81.2</v>
      </c>
      <c r="I47" s="6">
        <f t="shared" si="4"/>
        <v>32.48</v>
      </c>
      <c r="J47" s="6">
        <f t="shared" si="5"/>
        <v>72.38</v>
      </c>
      <c r="K47" s="6">
        <v>3</v>
      </c>
      <c r="L47" s="7"/>
    </row>
    <row r="48" s="1" customFormat="1" ht="31" customHeight="1" spans="1:12">
      <c r="A48" s="6" t="s">
        <v>164</v>
      </c>
      <c r="B48" s="8" t="s">
        <v>165</v>
      </c>
      <c r="C48" s="7" t="s">
        <v>166</v>
      </c>
      <c r="D48" s="7" t="s">
        <v>167</v>
      </c>
      <c r="E48" s="7">
        <v>20106061401</v>
      </c>
      <c r="F48" s="6">
        <v>226.5</v>
      </c>
      <c r="G48" s="9">
        <f t="shared" si="3"/>
        <v>45.3</v>
      </c>
      <c r="H48" s="6">
        <v>78.4</v>
      </c>
      <c r="I48" s="6">
        <f t="shared" si="4"/>
        <v>31.36</v>
      </c>
      <c r="J48" s="6">
        <f t="shared" si="5"/>
        <v>76.66</v>
      </c>
      <c r="K48" s="6">
        <v>1</v>
      </c>
      <c r="L48" s="7"/>
    </row>
    <row r="49" s="1" customFormat="1" ht="31" customHeight="1" spans="1:12">
      <c r="A49" s="6" t="s">
        <v>168</v>
      </c>
      <c r="B49" s="8" t="s">
        <v>169</v>
      </c>
      <c r="C49" s="7" t="s">
        <v>170</v>
      </c>
      <c r="D49" s="7" t="s">
        <v>167</v>
      </c>
      <c r="E49" s="7">
        <v>20106061401</v>
      </c>
      <c r="F49" s="6">
        <v>213</v>
      </c>
      <c r="G49" s="9">
        <f t="shared" si="3"/>
        <v>42.6</v>
      </c>
      <c r="H49" s="6">
        <v>78.8</v>
      </c>
      <c r="I49" s="6">
        <f t="shared" si="4"/>
        <v>31.52</v>
      </c>
      <c r="J49" s="6">
        <f t="shared" si="5"/>
        <v>74.12</v>
      </c>
      <c r="K49" s="6">
        <v>2</v>
      </c>
      <c r="L49" s="7"/>
    </row>
    <row r="50" s="1" customFormat="1" ht="31" customHeight="1" spans="1:12">
      <c r="A50" s="6" t="s">
        <v>171</v>
      </c>
      <c r="B50" s="8" t="s">
        <v>172</v>
      </c>
      <c r="C50" s="7" t="s">
        <v>173</v>
      </c>
      <c r="D50" s="7" t="s">
        <v>167</v>
      </c>
      <c r="E50" s="7">
        <v>20106061401</v>
      </c>
      <c r="F50" s="6">
        <v>228</v>
      </c>
      <c r="G50" s="9">
        <f t="shared" si="3"/>
        <v>45.6</v>
      </c>
      <c r="H50" s="6" t="s">
        <v>23</v>
      </c>
      <c r="I50" s="6"/>
      <c r="J50" s="6"/>
      <c r="K50" s="6"/>
      <c r="L50" s="7"/>
    </row>
    <row r="51" s="1" customFormat="1" ht="31" customHeight="1" spans="1:12">
      <c r="A51" s="6" t="s">
        <v>174</v>
      </c>
      <c r="B51" s="8" t="s">
        <v>175</v>
      </c>
      <c r="C51" s="7" t="s">
        <v>176</v>
      </c>
      <c r="D51" s="7" t="s">
        <v>167</v>
      </c>
      <c r="E51" s="7">
        <v>20106061402</v>
      </c>
      <c r="F51" s="6">
        <v>197</v>
      </c>
      <c r="G51" s="9">
        <f t="shared" si="3"/>
        <v>39.4</v>
      </c>
      <c r="H51" s="6">
        <v>81.2</v>
      </c>
      <c r="I51" s="6">
        <f t="shared" si="4"/>
        <v>32.48</v>
      </c>
      <c r="J51" s="6">
        <f>F51/3*0.6+H51*0.4</f>
        <v>71.88</v>
      </c>
      <c r="K51" s="6">
        <v>1</v>
      </c>
      <c r="L51" s="7"/>
    </row>
    <row r="52" s="1" customFormat="1" ht="31" customHeight="1" spans="1:12">
      <c r="A52" s="6" t="s">
        <v>177</v>
      </c>
      <c r="B52" s="8" t="s">
        <v>178</v>
      </c>
      <c r="C52" s="7" t="s">
        <v>179</v>
      </c>
      <c r="D52" s="7" t="s">
        <v>167</v>
      </c>
      <c r="E52" s="7">
        <v>20106061402</v>
      </c>
      <c r="F52" s="6">
        <v>201</v>
      </c>
      <c r="G52" s="9">
        <f t="shared" si="3"/>
        <v>40.2</v>
      </c>
      <c r="H52" s="6">
        <v>78.8</v>
      </c>
      <c r="I52" s="6">
        <f t="shared" si="4"/>
        <v>31.52</v>
      </c>
      <c r="J52" s="6">
        <f>F52/3*0.6+H52*0.4</f>
        <v>71.72</v>
      </c>
      <c r="K52" s="6">
        <v>2</v>
      </c>
      <c r="L52" s="7"/>
    </row>
    <row r="53" s="1" customFormat="1" ht="31" customHeight="1" spans="1:12">
      <c r="A53" s="6" t="s">
        <v>180</v>
      </c>
      <c r="B53" s="8" t="s">
        <v>181</v>
      </c>
      <c r="C53" s="7" t="s">
        <v>182</v>
      </c>
      <c r="D53" s="7" t="s">
        <v>167</v>
      </c>
      <c r="E53" s="7">
        <v>20106061402</v>
      </c>
      <c r="F53" s="6">
        <v>196.5</v>
      </c>
      <c r="G53" s="9">
        <f t="shared" si="3"/>
        <v>39.3</v>
      </c>
      <c r="H53" s="6" t="s">
        <v>23</v>
      </c>
      <c r="I53" s="6"/>
      <c r="J53" s="6"/>
      <c r="K53" s="6"/>
      <c r="L53" s="7"/>
    </row>
    <row r="54" s="1" customFormat="1" ht="31" customHeight="1" spans="1:12">
      <c r="A54" s="6" t="s">
        <v>183</v>
      </c>
      <c r="B54" s="8" t="s">
        <v>184</v>
      </c>
      <c r="C54" s="7" t="s">
        <v>185</v>
      </c>
      <c r="D54" s="7" t="s">
        <v>186</v>
      </c>
      <c r="E54" s="7">
        <v>20106061501</v>
      </c>
      <c r="F54" s="6">
        <v>199</v>
      </c>
      <c r="G54" s="9">
        <f t="shared" si="3"/>
        <v>39.8</v>
      </c>
      <c r="H54" s="6">
        <v>82.6</v>
      </c>
      <c r="I54" s="6">
        <f t="shared" si="4"/>
        <v>33.04</v>
      </c>
      <c r="J54" s="6">
        <f t="shared" ref="J54:J64" si="6">F54/3*0.6+H54*0.4</f>
        <v>72.84</v>
      </c>
      <c r="K54" s="6">
        <v>1</v>
      </c>
      <c r="L54" s="7"/>
    </row>
    <row r="55" s="1" customFormat="1" ht="31" customHeight="1" spans="1:12">
      <c r="A55" s="6" t="s">
        <v>187</v>
      </c>
      <c r="B55" s="8" t="s">
        <v>188</v>
      </c>
      <c r="C55" s="7" t="s">
        <v>189</v>
      </c>
      <c r="D55" s="7" t="s">
        <v>186</v>
      </c>
      <c r="E55" s="7">
        <v>20106061501</v>
      </c>
      <c r="F55" s="6">
        <v>190</v>
      </c>
      <c r="G55" s="9">
        <f t="shared" si="3"/>
        <v>38</v>
      </c>
      <c r="H55" s="6">
        <v>82.4</v>
      </c>
      <c r="I55" s="6">
        <f t="shared" si="4"/>
        <v>32.96</v>
      </c>
      <c r="J55" s="6">
        <f t="shared" si="6"/>
        <v>70.96</v>
      </c>
      <c r="K55" s="6">
        <v>2</v>
      </c>
      <c r="L55" s="7"/>
    </row>
    <row r="56" s="1" customFormat="1" ht="31" customHeight="1" spans="1:12">
      <c r="A56" s="6" t="s">
        <v>190</v>
      </c>
      <c r="B56" s="8" t="s">
        <v>191</v>
      </c>
      <c r="C56" s="7" t="s">
        <v>192</v>
      </c>
      <c r="D56" s="7" t="s">
        <v>186</v>
      </c>
      <c r="E56" s="7">
        <v>20106061501</v>
      </c>
      <c r="F56" s="6">
        <v>190</v>
      </c>
      <c r="G56" s="9">
        <f t="shared" si="3"/>
        <v>38</v>
      </c>
      <c r="H56" s="6">
        <v>80.6</v>
      </c>
      <c r="I56" s="6">
        <f t="shared" si="4"/>
        <v>32.24</v>
      </c>
      <c r="J56" s="6">
        <f t="shared" si="6"/>
        <v>70.24</v>
      </c>
      <c r="K56" s="6">
        <v>3</v>
      </c>
      <c r="L56" s="7"/>
    </row>
    <row r="57" s="1" customFormat="1" ht="31" customHeight="1" spans="1:12">
      <c r="A57" s="6" t="s">
        <v>193</v>
      </c>
      <c r="B57" s="8" t="s">
        <v>194</v>
      </c>
      <c r="C57" s="7" t="s">
        <v>195</v>
      </c>
      <c r="D57" s="7" t="s">
        <v>186</v>
      </c>
      <c r="E57" s="7">
        <v>20106061502</v>
      </c>
      <c r="F57" s="6">
        <v>212</v>
      </c>
      <c r="G57" s="9">
        <f t="shared" si="3"/>
        <v>42.4</v>
      </c>
      <c r="H57" s="6">
        <v>83.4</v>
      </c>
      <c r="I57" s="6">
        <f t="shared" si="4"/>
        <v>33.36</v>
      </c>
      <c r="J57" s="6">
        <f t="shared" si="6"/>
        <v>75.76</v>
      </c>
      <c r="K57" s="6">
        <v>1</v>
      </c>
      <c r="L57" s="7"/>
    </row>
    <row r="58" s="1" customFormat="1" ht="31" customHeight="1" spans="1:12">
      <c r="A58" s="6" t="s">
        <v>196</v>
      </c>
      <c r="B58" s="8" t="s">
        <v>197</v>
      </c>
      <c r="C58" s="7" t="s">
        <v>198</v>
      </c>
      <c r="D58" s="7" t="s">
        <v>186</v>
      </c>
      <c r="E58" s="7">
        <v>20106061502</v>
      </c>
      <c r="F58" s="6">
        <v>210</v>
      </c>
      <c r="G58" s="9">
        <f t="shared" si="3"/>
        <v>42</v>
      </c>
      <c r="H58" s="6">
        <v>81.8</v>
      </c>
      <c r="I58" s="6">
        <f t="shared" si="4"/>
        <v>32.72</v>
      </c>
      <c r="J58" s="6">
        <f t="shared" si="6"/>
        <v>74.72</v>
      </c>
      <c r="K58" s="6">
        <v>2</v>
      </c>
      <c r="L58" s="7"/>
    </row>
    <row r="59" s="1" customFormat="1" ht="31" customHeight="1" spans="1:12">
      <c r="A59" s="6" t="s">
        <v>199</v>
      </c>
      <c r="B59" s="8" t="s">
        <v>200</v>
      </c>
      <c r="C59" s="7" t="s">
        <v>201</v>
      </c>
      <c r="D59" s="7" t="s">
        <v>186</v>
      </c>
      <c r="E59" s="7">
        <v>20106061502</v>
      </c>
      <c r="F59" s="6">
        <v>196</v>
      </c>
      <c r="G59" s="9">
        <f t="shared" si="3"/>
        <v>39.2</v>
      </c>
      <c r="H59" s="6">
        <v>80.4</v>
      </c>
      <c r="I59" s="6">
        <f t="shared" si="4"/>
        <v>32.16</v>
      </c>
      <c r="J59" s="6">
        <f t="shared" si="6"/>
        <v>71.36</v>
      </c>
      <c r="K59" s="6">
        <v>3</v>
      </c>
      <c r="L59" s="7"/>
    </row>
    <row r="60" s="1" customFormat="1" ht="31" customHeight="1" spans="1:12">
      <c r="A60" s="6" t="s">
        <v>202</v>
      </c>
      <c r="B60" s="8" t="s">
        <v>203</v>
      </c>
      <c r="C60" s="7" t="s">
        <v>204</v>
      </c>
      <c r="D60" s="7" t="s">
        <v>205</v>
      </c>
      <c r="E60" s="7">
        <v>20106061601</v>
      </c>
      <c r="F60" s="6">
        <v>213</v>
      </c>
      <c r="G60" s="9">
        <f t="shared" si="3"/>
        <v>42.6</v>
      </c>
      <c r="H60" s="6">
        <v>80.8</v>
      </c>
      <c r="I60" s="6">
        <f t="shared" si="4"/>
        <v>32.32</v>
      </c>
      <c r="J60" s="6">
        <f t="shared" si="6"/>
        <v>74.92</v>
      </c>
      <c r="K60" s="6">
        <v>1</v>
      </c>
      <c r="L60" s="7"/>
    </row>
    <row r="61" s="1" customFormat="1" ht="31" customHeight="1" spans="1:12">
      <c r="A61" s="6" t="s">
        <v>206</v>
      </c>
      <c r="B61" s="8" t="s">
        <v>207</v>
      </c>
      <c r="C61" s="7" t="s">
        <v>208</v>
      </c>
      <c r="D61" s="7" t="s">
        <v>205</v>
      </c>
      <c r="E61" s="7">
        <v>20106061601</v>
      </c>
      <c r="F61" s="6">
        <v>183</v>
      </c>
      <c r="G61" s="9">
        <f t="shared" si="3"/>
        <v>36.6</v>
      </c>
      <c r="H61" s="6">
        <v>77.4</v>
      </c>
      <c r="I61" s="6">
        <f t="shared" si="4"/>
        <v>30.96</v>
      </c>
      <c r="J61" s="6">
        <f t="shared" si="6"/>
        <v>67.56</v>
      </c>
      <c r="K61" s="6">
        <v>2</v>
      </c>
      <c r="L61" s="7"/>
    </row>
    <row r="62" s="1" customFormat="1" ht="31" customHeight="1" spans="1:12">
      <c r="A62" s="6" t="s">
        <v>209</v>
      </c>
      <c r="B62" s="8" t="s">
        <v>210</v>
      </c>
      <c r="C62" s="7" t="s">
        <v>211</v>
      </c>
      <c r="D62" s="7" t="s">
        <v>205</v>
      </c>
      <c r="E62" s="7">
        <v>20106061601</v>
      </c>
      <c r="F62" s="6">
        <v>180.5</v>
      </c>
      <c r="G62" s="9">
        <f t="shared" si="3"/>
        <v>36.1</v>
      </c>
      <c r="H62" s="6">
        <v>77.8</v>
      </c>
      <c r="I62" s="6">
        <f t="shared" si="4"/>
        <v>31.12</v>
      </c>
      <c r="J62" s="6">
        <f t="shared" si="6"/>
        <v>67.22</v>
      </c>
      <c r="K62" s="6">
        <v>3</v>
      </c>
      <c r="L62" s="7"/>
    </row>
    <row r="63" s="1" customFormat="1" ht="31" customHeight="1" spans="1:12">
      <c r="A63" s="6" t="s">
        <v>212</v>
      </c>
      <c r="B63" s="8" t="s">
        <v>213</v>
      </c>
      <c r="C63" s="7" t="s">
        <v>214</v>
      </c>
      <c r="D63" s="7" t="s">
        <v>205</v>
      </c>
      <c r="E63" s="7">
        <v>20106061602</v>
      </c>
      <c r="F63" s="6">
        <v>197.5</v>
      </c>
      <c r="G63" s="9">
        <f t="shared" si="3"/>
        <v>39.5</v>
      </c>
      <c r="H63" s="6">
        <v>82.4</v>
      </c>
      <c r="I63" s="6">
        <f t="shared" si="4"/>
        <v>32.96</v>
      </c>
      <c r="J63" s="6">
        <f t="shared" si="6"/>
        <v>72.46</v>
      </c>
      <c r="K63" s="6">
        <v>1</v>
      </c>
      <c r="L63" s="7"/>
    </row>
    <row r="64" s="1" customFormat="1" ht="31" customHeight="1" spans="1:12">
      <c r="A64" s="6" t="s">
        <v>215</v>
      </c>
      <c r="B64" s="8" t="s">
        <v>216</v>
      </c>
      <c r="C64" s="7" t="s">
        <v>217</v>
      </c>
      <c r="D64" s="7" t="s">
        <v>205</v>
      </c>
      <c r="E64" s="7">
        <v>20106061602</v>
      </c>
      <c r="F64" s="6">
        <v>202.5</v>
      </c>
      <c r="G64" s="9">
        <f t="shared" si="3"/>
        <v>40.5</v>
      </c>
      <c r="H64" s="6">
        <v>79.8</v>
      </c>
      <c r="I64" s="6">
        <f t="shared" si="4"/>
        <v>31.92</v>
      </c>
      <c r="J64" s="6">
        <f t="shared" si="6"/>
        <v>72.42</v>
      </c>
      <c r="K64" s="6">
        <v>2</v>
      </c>
      <c r="L64" s="7"/>
    </row>
    <row r="65" s="1" customFormat="1" ht="31" customHeight="1" spans="1:12">
      <c r="A65" s="6" t="s">
        <v>218</v>
      </c>
      <c r="B65" s="8" t="s">
        <v>219</v>
      </c>
      <c r="C65" s="7" t="s">
        <v>220</v>
      </c>
      <c r="D65" s="7" t="s">
        <v>205</v>
      </c>
      <c r="E65" s="7">
        <v>20106061602</v>
      </c>
      <c r="F65" s="6">
        <v>205</v>
      </c>
      <c r="G65" s="9">
        <f t="shared" si="3"/>
        <v>41</v>
      </c>
      <c r="H65" s="6" t="s">
        <v>23</v>
      </c>
      <c r="I65" s="6"/>
      <c r="J65" s="6"/>
      <c r="K65" s="6"/>
      <c r="L65" s="7"/>
    </row>
    <row r="66" s="1" customFormat="1" ht="31" customHeight="1" spans="1:12">
      <c r="A66" s="6" t="s">
        <v>221</v>
      </c>
      <c r="B66" s="8" t="s">
        <v>222</v>
      </c>
      <c r="C66" s="7" t="s">
        <v>223</v>
      </c>
      <c r="D66" s="7" t="s">
        <v>224</v>
      </c>
      <c r="E66" s="7">
        <v>20106061701</v>
      </c>
      <c r="F66" s="6">
        <v>218</v>
      </c>
      <c r="G66" s="9">
        <f t="shared" si="3"/>
        <v>43.6</v>
      </c>
      <c r="H66" s="6">
        <v>83.4</v>
      </c>
      <c r="I66" s="6">
        <f t="shared" si="4"/>
        <v>33.36</v>
      </c>
      <c r="J66" s="6">
        <f t="shared" ref="J66:J88" si="7">F66/3*0.6+H66*0.4</f>
        <v>76.96</v>
      </c>
      <c r="K66" s="6">
        <v>1</v>
      </c>
      <c r="L66" s="7"/>
    </row>
    <row r="67" s="1" customFormat="1" ht="31" customHeight="1" spans="1:12">
      <c r="A67" s="6" t="s">
        <v>225</v>
      </c>
      <c r="B67" s="8" t="s">
        <v>226</v>
      </c>
      <c r="C67" s="7" t="s">
        <v>227</v>
      </c>
      <c r="D67" s="7" t="s">
        <v>224</v>
      </c>
      <c r="E67" s="7">
        <v>20106061701</v>
      </c>
      <c r="F67" s="6">
        <v>196</v>
      </c>
      <c r="G67" s="9">
        <f t="shared" si="3"/>
        <v>39.2</v>
      </c>
      <c r="H67" s="6">
        <v>81.6</v>
      </c>
      <c r="I67" s="6">
        <f t="shared" si="4"/>
        <v>32.64</v>
      </c>
      <c r="J67" s="6">
        <f t="shared" si="7"/>
        <v>71.84</v>
      </c>
      <c r="K67" s="6">
        <v>2</v>
      </c>
      <c r="L67" s="7"/>
    </row>
    <row r="68" s="1" customFormat="1" ht="31" customHeight="1" spans="1:12">
      <c r="A68" s="6" t="s">
        <v>228</v>
      </c>
      <c r="B68" s="8" t="s">
        <v>229</v>
      </c>
      <c r="C68" s="7" t="s">
        <v>230</v>
      </c>
      <c r="D68" s="7" t="s">
        <v>224</v>
      </c>
      <c r="E68" s="7">
        <v>20106061701</v>
      </c>
      <c r="F68" s="6">
        <v>196</v>
      </c>
      <c r="G68" s="9">
        <f t="shared" ref="G68:G99" si="8">F68/3*0.6</f>
        <v>39.2</v>
      </c>
      <c r="H68" s="6">
        <v>78.8</v>
      </c>
      <c r="I68" s="6">
        <f t="shared" ref="I68:I99" si="9">H68*0.4</f>
        <v>31.52</v>
      </c>
      <c r="J68" s="6">
        <f t="shared" si="7"/>
        <v>70.72</v>
      </c>
      <c r="K68" s="6">
        <v>3</v>
      </c>
      <c r="L68" s="7"/>
    </row>
    <row r="69" s="1" customFormat="1" ht="31" customHeight="1" spans="1:12">
      <c r="A69" s="6" t="s">
        <v>231</v>
      </c>
      <c r="B69" s="8" t="s">
        <v>232</v>
      </c>
      <c r="C69" s="7" t="s">
        <v>233</v>
      </c>
      <c r="D69" s="7" t="s">
        <v>234</v>
      </c>
      <c r="E69" s="7">
        <v>20106061801</v>
      </c>
      <c r="F69" s="6">
        <v>221.5</v>
      </c>
      <c r="G69" s="9">
        <f t="shared" si="8"/>
        <v>44.3</v>
      </c>
      <c r="H69" s="6">
        <v>80.8</v>
      </c>
      <c r="I69" s="6">
        <f t="shared" si="9"/>
        <v>32.32</v>
      </c>
      <c r="J69" s="6">
        <f t="shared" si="7"/>
        <v>76.62</v>
      </c>
      <c r="K69" s="6">
        <v>1</v>
      </c>
      <c r="L69" s="7"/>
    </row>
    <row r="70" s="1" customFormat="1" ht="31" customHeight="1" spans="1:12">
      <c r="A70" s="6" t="s">
        <v>235</v>
      </c>
      <c r="B70" s="8" t="s">
        <v>236</v>
      </c>
      <c r="C70" s="7" t="s">
        <v>237</v>
      </c>
      <c r="D70" s="7" t="s">
        <v>234</v>
      </c>
      <c r="E70" s="7">
        <v>20106061801</v>
      </c>
      <c r="F70" s="6">
        <v>219.5</v>
      </c>
      <c r="G70" s="9">
        <f t="shared" si="8"/>
        <v>43.9</v>
      </c>
      <c r="H70" s="6">
        <v>81.4</v>
      </c>
      <c r="I70" s="6">
        <f t="shared" si="9"/>
        <v>32.56</v>
      </c>
      <c r="J70" s="6">
        <f t="shared" si="7"/>
        <v>76.46</v>
      </c>
      <c r="K70" s="6">
        <v>2</v>
      </c>
      <c r="L70" s="7"/>
    </row>
    <row r="71" s="1" customFormat="1" ht="31" customHeight="1" spans="1:12">
      <c r="A71" s="6" t="s">
        <v>238</v>
      </c>
      <c r="B71" s="8" t="s">
        <v>239</v>
      </c>
      <c r="C71" s="7" t="s">
        <v>240</v>
      </c>
      <c r="D71" s="7" t="s">
        <v>234</v>
      </c>
      <c r="E71" s="7">
        <v>20106061801</v>
      </c>
      <c r="F71" s="6">
        <v>210</v>
      </c>
      <c r="G71" s="9">
        <f t="shared" si="8"/>
        <v>42</v>
      </c>
      <c r="H71" s="6">
        <v>84.8</v>
      </c>
      <c r="I71" s="6">
        <f t="shared" si="9"/>
        <v>33.92</v>
      </c>
      <c r="J71" s="6">
        <f t="shared" si="7"/>
        <v>75.92</v>
      </c>
      <c r="K71" s="6">
        <v>3</v>
      </c>
      <c r="L71" s="7"/>
    </row>
    <row r="72" s="1" customFormat="1" ht="31" customHeight="1" spans="1:12">
      <c r="A72" s="6" t="s">
        <v>241</v>
      </c>
      <c r="B72" s="8" t="s">
        <v>242</v>
      </c>
      <c r="C72" s="7" t="s">
        <v>243</v>
      </c>
      <c r="D72" s="7" t="s">
        <v>234</v>
      </c>
      <c r="E72" s="7">
        <v>20106061801</v>
      </c>
      <c r="F72" s="6">
        <v>204</v>
      </c>
      <c r="G72" s="9">
        <f t="shared" si="8"/>
        <v>40.8</v>
      </c>
      <c r="H72" s="6">
        <v>82</v>
      </c>
      <c r="I72" s="6">
        <f t="shared" si="9"/>
        <v>32.8</v>
      </c>
      <c r="J72" s="6">
        <f t="shared" si="7"/>
        <v>73.6</v>
      </c>
      <c r="K72" s="6">
        <v>4</v>
      </c>
      <c r="L72" s="7"/>
    </row>
    <row r="73" s="1" customFormat="1" ht="31" customHeight="1" spans="1:12">
      <c r="A73" s="6" t="s">
        <v>244</v>
      </c>
      <c r="B73" s="8" t="s">
        <v>245</v>
      </c>
      <c r="C73" s="7" t="s">
        <v>246</v>
      </c>
      <c r="D73" s="7" t="s">
        <v>234</v>
      </c>
      <c r="E73" s="7">
        <v>20106061801</v>
      </c>
      <c r="F73" s="6">
        <v>206.5</v>
      </c>
      <c r="G73" s="9">
        <f t="shared" si="8"/>
        <v>41.3</v>
      </c>
      <c r="H73" s="6">
        <v>79.2</v>
      </c>
      <c r="I73" s="6">
        <f t="shared" si="9"/>
        <v>31.68</v>
      </c>
      <c r="J73" s="6">
        <f t="shared" si="7"/>
        <v>72.98</v>
      </c>
      <c r="K73" s="6">
        <v>5</v>
      </c>
      <c r="L73" s="7"/>
    </row>
    <row r="74" s="1" customFormat="1" ht="31" customHeight="1" spans="1:12">
      <c r="A74" s="6" t="s">
        <v>247</v>
      </c>
      <c r="B74" s="8" t="s">
        <v>248</v>
      </c>
      <c r="C74" s="7" t="s">
        <v>249</v>
      </c>
      <c r="D74" s="7" t="s">
        <v>234</v>
      </c>
      <c r="E74" s="7">
        <v>20106061801</v>
      </c>
      <c r="F74" s="6">
        <v>202.5</v>
      </c>
      <c r="G74" s="9">
        <f t="shared" si="8"/>
        <v>40.5</v>
      </c>
      <c r="H74" s="6">
        <v>79.6</v>
      </c>
      <c r="I74" s="6">
        <f t="shared" si="9"/>
        <v>31.84</v>
      </c>
      <c r="J74" s="6">
        <f t="shared" si="7"/>
        <v>72.34</v>
      </c>
      <c r="K74" s="6">
        <v>6</v>
      </c>
      <c r="L74" s="7"/>
    </row>
    <row r="75" s="1" customFormat="1" ht="31" customHeight="1" spans="1:12">
      <c r="A75" s="6" t="s">
        <v>250</v>
      </c>
      <c r="B75" s="8" t="s">
        <v>251</v>
      </c>
      <c r="C75" s="7" t="s">
        <v>252</v>
      </c>
      <c r="D75" s="7" t="s">
        <v>253</v>
      </c>
      <c r="E75" s="7">
        <v>20106061901</v>
      </c>
      <c r="F75" s="6">
        <v>217</v>
      </c>
      <c r="G75" s="9">
        <f t="shared" si="8"/>
        <v>43.4</v>
      </c>
      <c r="H75" s="6">
        <v>78</v>
      </c>
      <c r="I75" s="6">
        <f t="shared" si="9"/>
        <v>31.2</v>
      </c>
      <c r="J75" s="6">
        <f t="shared" si="7"/>
        <v>74.6</v>
      </c>
      <c r="K75" s="6">
        <v>1</v>
      </c>
      <c r="L75" s="7"/>
    </row>
    <row r="76" s="1" customFormat="1" ht="31" customHeight="1" spans="1:12">
      <c r="A76" s="6" t="s">
        <v>254</v>
      </c>
      <c r="B76" s="8" t="s">
        <v>255</v>
      </c>
      <c r="C76" s="7" t="s">
        <v>256</v>
      </c>
      <c r="D76" s="7" t="s">
        <v>253</v>
      </c>
      <c r="E76" s="7">
        <v>20106061901</v>
      </c>
      <c r="F76" s="6">
        <v>199</v>
      </c>
      <c r="G76" s="9">
        <f t="shared" si="8"/>
        <v>39.8</v>
      </c>
      <c r="H76" s="6">
        <v>81.6</v>
      </c>
      <c r="I76" s="6">
        <f t="shared" si="9"/>
        <v>32.64</v>
      </c>
      <c r="J76" s="6">
        <f t="shared" si="7"/>
        <v>72.44</v>
      </c>
      <c r="K76" s="6">
        <v>2</v>
      </c>
      <c r="L76" s="7"/>
    </row>
    <row r="77" s="1" customFormat="1" ht="31" customHeight="1" spans="1:12">
      <c r="A77" s="6" t="s">
        <v>257</v>
      </c>
      <c r="B77" s="8" t="s">
        <v>258</v>
      </c>
      <c r="C77" s="7" t="s">
        <v>259</v>
      </c>
      <c r="D77" s="7" t="s">
        <v>253</v>
      </c>
      <c r="E77" s="7">
        <v>20106061901</v>
      </c>
      <c r="F77" s="6">
        <v>197</v>
      </c>
      <c r="G77" s="9">
        <f t="shared" si="8"/>
        <v>39.4</v>
      </c>
      <c r="H77" s="6">
        <v>76.2</v>
      </c>
      <c r="I77" s="6">
        <f t="shared" si="9"/>
        <v>30.48</v>
      </c>
      <c r="J77" s="6">
        <f t="shared" si="7"/>
        <v>69.88</v>
      </c>
      <c r="K77" s="6">
        <v>3</v>
      </c>
      <c r="L77" s="7"/>
    </row>
    <row r="78" s="1" customFormat="1" ht="31" customHeight="1" spans="1:12">
      <c r="A78" s="6" t="s">
        <v>260</v>
      </c>
      <c r="B78" s="8" t="s">
        <v>261</v>
      </c>
      <c r="C78" s="7" t="s">
        <v>262</v>
      </c>
      <c r="D78" s="7" t="s">
        <v>263</v>
      </c>
      <c r="E78" s="7">
        <v>20106062001</v>
      </c>
      <c r="F78" s="6">
        <v>204.5</v>
      </c>
      <c r="G78" s="9">
        <f t="shared" si="8"/>
        <v>40.9</v>
      </c>
      <c r="H78" s="6">
        <v>82.6</v>
      </c>
      <c r="I78" s="6">
        <f t="shared" si="9"/>
        <v>33.04</v>
      </c>
      <c r="J78" s="6">
        <f t="shared" si="7"/>
        <v>73.94</v>
      </c>
      <c r="K78" s="6">
        <v>1</v>
      </c>
      <c r="L78" s="7"/>
    </row>
    <row r="79" s="1" customFormat="1" ht="31" customHeight="1" spans="1:12">
      <c r="A79" s="6" t="s">
        <v>264</v>
      </c>
      <c r="B79" s="8" t="s">
        <v>265</v>
      </c>
      <c r="C79" s="7" t="s">
        <v>266</v>
      </c>
      <c r="D79" s="7" t="s">
        <v>263</v>
      </c>
      <c r="E79" s="7">
        <v>20106062001</v>
      </c>
      <c r="F79" s="6">
        <v>194</v>
      </c>
      <c r="G79" s="9">
        <f t="shared" si="8"/>
        <v>38.8</v>
      </c>
      <c r="H79" s="6">
        <v>77</v>
      </c>
      <c r="I79" s="6">
        <f t="shared" si="9"/>
        <v>30.8</v>
      </c>
      <c r="J79" s="6">
        <f t="shared" si="7"/>
        <v>69.6</v>
      </c>
      <c r="K79" s="6">
        <v>2</v>
      </c>
      <c r="L79" s="7"/>
    </row>
    <row r="80" s="1" customFormat="1" ht="31" customHeight="1" spans="1:12">
      <c r="A80" s="6" t="s">
        <v>267</v>
      </c>
      <c r="B80" s="8" t="s">
        <v>268</v>
      </c>
      <c r="C80" s="7" t="s">
        <v>269</v>
      </c>
      <c r="D80" s="7" t="s">
        <v>263</v>
      </c>
      <c r="E80" s="7">
        <v>20106062001</v>
      </c>
      <c r="F80" s="6">
        <v>185</v>
      </c>
      <c r="G80" s="9">
        <f t="shared" si="8"/>
        <v>37</v>
      </c>
      <c r="H80" s="6">
        <v>80.8</v>
      </c>
      <c r="I80" s="6">
        <f t="shared" si="9"/>
        <v>32.32</v>
      </c>
      <c r="J80" s="6">
        <f t="shared" si="7"/>
        <v>69.32</v>
      </c>
      <c r="K80" s="6">
        <v>3</v>
      </c>
      <c r="L80" s="7"/>
    </row>
    <row r="81" s="1" customFormat="1" ht="31" customHeight="1" spans="1:12">
      <c r="A81" s="6" t="s">
        <v>270</v>
      </c>
      <c r="B81" s="8" t="s">
        <v>271</v>
      </c>
      <c r="C81" s="7" t="s">
        <v>272</v>
      </c>
      <c r="D81" s="7" t="s">
        <v>273</v>
      </c>
      <c r="E81" s="7">
        <v>20106062101</v>
      </c>
      <c r="F81" s="6">
        <v>226.5</v>
      </c>
      <c r="G81" s="9">
        <f t="shared" si="8"/>
        <v>45.3</v>
      </c>
      <c r="H81" s="6">
        <v>81</v>
      </c>
      <c r="I81" s="6">
        <f t="shared" si="9"/>
        <v>32.4</v>
      </c>
      <c r="J81" s="6">
        <f t="shared" si="7"/>
        <v>77.7</v>
      </c>
      <c r="K81" s="6">
        <v>1</v>
      </c>
      <c r="L81" s="7"/>
    </row>
    <row r="82" s="1" customFormat="1" ht="31" customHeight="1" spans="1:12">
      <c r="A82" s="6" t="s">
        <v>274</v>
      </c>
      <c r="B82" s="8" t="s">
        <v>275</v>
      </c>
      <c r="C82" s="7" t="s">
        <v>276</v>
      </c>
      <c r="D82" s="7" t="s">
        <v>273</v>
      </c>
      <c r="E82" s="7">
        <v>20106062101</v>
      </c>
      <c r="F82" s="6">
        <v>206</v>
      </c>
      <c r="G82" s="9">
        <f t="shared" si="8"/>
        <v>41.2</v>
      </c>
      <c r="H82" s="6">
        <v>82.2</v>
      </c>
      <c r="I82" s="6">
        <f t="shared" si="9"/>
        <v>32.88</v>
      </c>
      <c r="J82" s="6">
        <f t="shared" si="7"/>
        <v>74.08</v>
      </c>
      <c r="K82" s="6">
        <v>2</v>
      </c>
      <c r="L82" s="7"/>
    </row>
    <row r="83" s="1" customFormat="1" ht="31" customHeight="1" spans="1:12">
      <c r="A83" s="6" t="s">
        <v>277</v>
      </c>
      <c r="B83" s="8" t="s">
        <v>278</v>
      </c>
      <c r="C83" s="7" t="s">
        <v>279</v>
      </c>
      <c r="D83" s="7" t="s">
        <v>273</v>
      </c>
      <c r="E83" s="7">
        <v>20106062101</v>
      </c>
      <c r="F83" s="6">
        <v>214</v>
      </c>
      <c r="G83" s="9">
        <f t="shared" si="8"/>
        <v>42.8</v>
      </c>
      <c r="H83" s="6">
        <v>74.2</v>
      </c>
      <c r="I83" s="6">
        <f t="shared" si="9"/>
        <v>29.68</v>
      </c>
      <c r="J83" s="6">
        <f t="shared" si="7"/>
        <v>72.48</v>
      </c>
      <c r="K83" s="6">
        <v>3</v>
      </c>
      <c r="L83" s="7"/>
    </row>
    <row r="84" s="1" customFormat="1" ht="31" customHeight="1" spans="1:12">
      <c r="A84" s="6" t="s">
        <v>280</v>
      </c>
      <c r="B84" s="8" t="s">
        <v>281</v>
      </c>
      <c r="C84" s="7" t="s">
        <v>282</v>
      </c>
      <c r="D84" s="7" t="s">
        <v>283</v>
      </c>
      <c r="E84" s="7">
        <v>20106062201</v>
      </c>
      <c r="F84" s="6">
        <v>203.5</v>
      </c>
      <c r="G84" s="9">
        <f t="shared" si="8"/>
        <v>40.7</v>
      </c>
      <c r="H84" s="6">
        <v>81.8</v>
      </c>
      <c r="I84" s="6">
        <f t="shared" si="9"/>
        <v>32.72</v>
      </c>
      <c r="J84" s="6">
        <f t="shared" si="7"/>
        <v>73.42</v>
      </c>
      <c r="K84" s="6">
        <v>1</v>
      </c>
      <c r="L84" s="7"/>
    </row>
    <row r="85" s="1" customFormat="1" ht="31" customHeight="1" spans="1:12">
      <c r="A85" s="6" t="s">
        <v>284</v>
      </c>
      <c r="B85" s="8" t="s">
        <v>285</v>
      </c>
      <c r="C85" s="7" t="s">
        <v>286</v>
      </c>
      <c r="D85" s="7" t="s">
        <v>283</v>
      </c>
      <c r="E85" s="7">
        <v>20106062201</v>
      </c>
      <c r="F85" s="6">
        <v>196.5</v>
      </c>
      <c r="G85" s="9">
        <f t="shared" si="8"/>
        <v>39.3</v>
      </c>
      <c r="H85" s="6">
        <v>83</v>
      </c>
      <c r="I85" s="6">
        <f t="shared" si="9"/>
        <v>33.2</v>
      </c>
      <c r="J85" s="6">
        <f t="shared" si="7"/>
        <v>72.5</v>
      </c>
      <c r="K85" s="6">
        <v>2</v>
      </c>
      <c r="L85" s="7"/>
    </row>
    <row r="86" s="1" customFormat="1" ht="31" customHeight="1" spans="1:12">
      <c r="A86" s="6" t="s">
        <v>287</v>
      </c>
      <c r="B86" s="8" t="s">
        <v>288</v>
      </c>
      <c r="C86" s="7" t="s">
        <v>289</v>
      </c>
      <c r="D86" s="7" t="s">
        <v>283</v>
      </c>
      <c r="E86" s="7">
        <v>20106062201</v>
      </c>
      <c r="F86" s="6">
        <v>189.5</v>
      </c>
      <c r="G86" s="9">
        <f t="shared" si="8"/>
        <v>37.9</v>
      </c>
      <c r="H86" s="6">
        <v>82.6</v>
      </c>
      <c r="I86" s="6">
        <f t="shared" si="9"/>
        <v>33.04</v>
      </c>
      <c r="J86" s="6">
        <f t="shared" si="7"/>
        <v>70.94</v>
      </c>
      <c r="K86" s="6">
        <v>3</v>
      </c>
      <c r="L86" s="7"/>
    </row>
    <row r="87" s="1" customFormat="1" ht="31" customHeight="1" spans="1:12">
      <c r="A87" s="6" t="s">
        <v>290</v>
      </c>
      <c r="B87" s="8" t="s">
        <v>291</v>
      </c>
      <c r="C87" s="7" t="s">
        <v>292</v>
      </c>
      <c r="D87" s="7" t="s">
        <v>293</v>
      </c>
      <c r="E87" s="7">
        <v>20106062301</v>
      </c>
      <c r="F87" s="6">
        <v>211</v>
      </c>
      <c r="G87" s="9">
        <f t="shared" si="8"/>
        <v>42.2</v>
      </c>
      <c r="H87" s="6">
        <v>81.4</v>
      </c>
      <c r="I87" s="6">
        <f t="shared" si="9"/>
        <v>32.56</v>
      </c>
      <c r="J87" s="6">
        <f t="shared" si="7"/>
        <v>74.76</v>
      </c>
      <c r="K87" s="6">
        <v>1</v>
      </c>
      <c r="L87" s="7"/>
    </row>
    <row r="88" s="1" customFormat="1" ht="31" customHeight="1" spans="1:12">
      <c r="A88" s="6" t="s">
        <v>294</v>
      </c>
      <c r="B88" s="8" t="s">
        <v>295</v>
      </c>
      <c r="C88" s="7" t="s">
        <v>296</v>
      </c>
      <c r="D88" s="7" t="s">
        <v>293</v>
      </c>
      <c r="E88" s="7">
        <v>20106062301</v>
      </c>
      <c r="F88" s="6">
        <v>201</v>
      </c>
      <c r="G88" s="9">
        <f t="shared" si="8"/>
        <v>40.2</v>
      </c>
      <c r="H88" s="6">
        <v>81.4</v>
      </c>
      <c r="I88" s="6">
        <f t="shared" si="9"/>
        <v>32.56</v>
      </c>
      <c r="J88" s="6">
        <f t="shared" si="7"/>
        <v>72.76</v>
      </c>
      <c r="K88" s="6">
        <v>2</v>
      </c>
      <c r="L88" s="7"/>
    </row>
    <row r="89" s="1" customFormat="1" ht="31" customHeight="1" spans="1:12">
      <c r="A89" s="6" t="s">
        <v>297</v>
      </c>
      <c r="B89" s="8" t="s">
        <v>298</v>
      </c>
      <c r="C89" s="7" t="s">
        <v>299</v>
      </c>
      <c r="D89" s="7" t="s">
        <v>293</v>
      </c>
      <c r="E89" s="7">
        <v>20106062301</v>
      </c>
      <c r="F89" s="6">
        <v>215</v>
      </c>
      <c r="G89" s="9">
        <f t="shared" si="8"/>
        <v>43</v>
      </c>
      <c r="H89" s="6" t="s">
        <v>23</v>
      </c>
      <c r="I89" s="6"/>
      <c r="J89" s="6"/>
      <c r="K89" s="6"/>
      <c r="L89" s="7"/>
    </row>
    <row r="90" s="1" customFormat="1" ht="31" customHeight="1" spans="1:12">
      <c r="A90" s="6" t="s">
        <v>300</v>
      </c>
      <c r="B90" s="8" t="s">
        <v>301</v>
      </c>
      <c r="C90" s="7" t="s">
        <v>302</v>
      </c>
      <c r="D90" s="7" t="s">
        <v>293</v>
      </c>
      <c r="E90" s="7">
        <v>20106062302</v>
      </c>
      <c r="F90" s="6">
        <v>200.5</v>
      </c>
      <c r="G90" s="9">
        <f t="shared" si="8"/>
        <v>40.1</v>
      </c>
      <c r="H90" s="6">
        <v>84.4</v>
      </c>
      <c r="I90" s="6">
        <f t="shared" si="9"/>
        <v>33.76</v>
      </c>
      <c r="J90" s="6">
        <f t="shared" ref="J90:J97" si="10">F90/3*0.6+H90*0.4</f>
        <v>73.86</v>
      </c>
      <c r="K90" s="6">
        <v>1</v>
      </c>
      <c r="L90" s="7"/>
    </row>
    <row r="91" s="1" customFormat="1" ht="31" customHeight="1" spans="1:12">
      <c r="A91" s="6" t="s">
        <v>303</v>
      </c>
      <c r="B91" s="8" t="s">
        <v>304</v>
      </c>
      <c r="C91" s="7" t="s">
        <v>305</v>
      </c>
      <c r="D91" s="7" t="s">
        <v>293</v>
      </c>
      <c r="E91" s="7">
        <v>20106062302</v>
      </c>
      <c r="F91" s="6">
        <v>194.5</v>
      </c>
      <c r="G91" s="9">
        <f t="shared" si="8"/>
        <v>38.9</v>
      </c>
      <c r="H91" s="6">
        <v>80.6</v>
      </c>
      <c r="I91" s="6">
        <f t="shared" si="9"/>
        <v>32.24</v>
      </c>
      <c r="J91" s="6">
        <f t="shared" si="10"/>
        <v>71.14</v>
      </c>
      <c r="K91" s="6">
        <v>2</v>
      </c>
      <c r="L91" s="7"/>
    </row>
    <row r="92" s="1" customFormat="1" ht="31" customHeight="1" spans="1:12">
      <c r="A92" s="6" t="s">
        <v>306</v>
      </c>
      <c r="B92" s="8" t="s">
        <v>307</v>
      </c>
      <c r="C92" s="7" t="s">
        <v>308</v>
      </c>
      <c r="D92" s="7" t="s">
        <v>293</v>
      </c>
      <c r="E92" s="7">
        <v>20106062302</v>
      </c>
      <c r="F92" s="6">
        <v>200</v>
      </c>
      <c r="G92" s="9">
        <f t="shared" si="8"/>
        <v>40</v>
      </c>
      <c r="H92" s="6">
        <v>77.6</v>
      </c>
      <c r="I92" s="6">
        <f t="shared" si="9"/>
        <v>31.04</v>
      </c>
      <c r="J92" s="6">
        <f t="shared" si="10"/>
        <v>71.04</v>
      </c>
      <c r="K92" s="6">
        <v>3</v>
      </c>
      <c r="L92" s="7"/>
    </row>
    <row r="93" s="1" customFormat="1" ht="31" customHeight="1" spans="1:12">
      <c r="A93" s="6" t="s">
        <v>309</v>
      </c>
      <c r="B93" s="8" t="s">
        <v>310</v>
      </c>
      <c r="C93" s="7" t="s">
        <v>311</v>
      </c>
      <c r="D93" s="7" t="s">
        <v>293</v>
      </c>
      <c r="E93" s="7">
        <v>20106062302</v>
      </c>
      <c r="F93" s="6">
        <v>194.5</v>
      </c>
      <c r="G93" s="9">
        <f t="shared" si="8"/>
        <v>38.9</v>
      </c>
      <c r="H93" s="6">
        <v>76.2</v>
      </c>
      <c r="I93" s="6">
        <f t="shared" si="9"/>
        <v>30.48</v>
      </c>
      <c r="J93" s="6">
        <f t="shared" si="10"/>
        <v>69.38</v>
      </c>
      <c r="K93" s="6">
        <v>4</v>
      </c>
      <c r="L93" s="7"/>
    </row>
    <row r="94" s="1" customFormat="1" ht="31" customHeight="1" spans="1:12">
      <c r="A94" s="6" t="s">
        <v>312</v>
      </c>
      <c r="B94" s="8" t="s">
        <v>313</v>
      </c>
      <c r="C94" s="7" t="s">
        <v>314</v>
      </c>
      <c r="D94" s="7" t="s">
        <v>315</v>
      </c>
      <c r="E94" s="7">
        <v>20106062401</v>
      </c>
      <c r="F94" s="6">
        <v>226.5</v>
      </c>
      <c r="G94" s="9">
        <f t="shared" si="8"/>
        <v>45.3</v>
      </c>
      <c r="H94" s="6">
        <v>80</v>
      </c>
      <c r="I94" s="6">
        <f t="shared" si="9"/>
        <v>32</v>
      </c>
      <c r="J94" s="6">
        <f t="shared" si="10"/>
        <v>77.3</v>
      </c>
      <c r="K94" s="6">
        <v>1</v>
      </c>
      <c r="L94" s="7"/>
    </row>
    <row r="95" s="1" customFormat="1" ht="31" customHeight="1" spans="1:12">
      <c r="A95" s="6" t="s">
        <v>316</v>
      </c>
      <c r="B95" s="8" t="s">
        <v>317</v>
      </c>
      <c r="C95" s="7" t="s">
        <v>318</v>
      </c>
      <c r="D95" s="7" t="s">
        <v>315</v>
      </c>
      <c r="E95" s="7">
        <v>20106062401</v>
      </c>
      <c r="F95" s="6">
        <v>214</v>
      </c>
      <c r="G95" s="9">
        <f t="shared" si="8"/>
        <v>42.8</v>
      </c>
      <c r="H95" s="6">
        <v>81.2</v>
      </c>
      <c r="I95" s="6">
        <f t="shared" si="9"/>
        <v>32.48</v>
      </c>
      <c r="J95" s="6">
        <f t="shared" si="10"/>
        <v>75.28</v>
      </c>
      <c r="K95" s="6">
        <v>2</v>
      </c>
      <c r="L95" s="7"/>
    </row>
    <row r="96" s="1" customFormat="1" ht="31" customHeight="1" spans="1:12">
      <c r="A96" s="6" t="s">
        <v>319</v>
      </c>
      <c r="B96" s="8" t="s">
        <v>320</v>
      </c>
      <c r="C96" s="7" t="s">
        <v>321</v>
      </c>
      <c r="D96" s="7" t="s">
        <v>315</v>
      </c>
      <c r="E96" s="7">
        <v>20106062401</v>
      </c>
      <c r="F96" s="6">
        <v>205</v>
      </c>
      <c r="G96" s="9">
        <f t="shared" si="8"/>
        <v>41</v>
      </c>
      <c r="H96" s="6">
        <v>81.8</v>
      </c>
      <c r="I96" s="6">
        <f t="shared" si="9"/>
        <v>32.72</v>
      </c>
      <c r="J96" s="6">
        <f t="shared" si="10"/>
        <v>73.72</v>
      </c>
      <c r="K96" s="6">
        <v>3</v>
      </c>
      <c r="L96" s="7"/>
    </row>
    <row r="97" s="1" customFormat="1" ht="31" customHeight="1" spans="1:12">
      <c r="A97" s="6" t="s">
        <v>322</v>
      </c>
      <c r="B97" s="8" t="s">
        <v>323</v>
      </c>
      <c r="C97" s="7" t="s">
        <v>324</v>
      </c>
      <c r="D97" s="7" t="s">
        <v>325</v>
      </c>
      <c r="E97" s="7">
        <v>20106062501</v>
      </c>
      <c r="F97" s="6">
        <v>205.5</v>
      </c>
      <c r="G97" s="9">
        <f t="shared" si="8"/>
        <v>41.1</v>
      </c>
      <c r="H97" s="6">
        <v>80.6</v>
      </c>
      <c r="I97" s="6">
        <f t="shared" si="9"/>
        <v>32.24</v>
      </c>
      <c r="J97" s="6">
        <f t="shared" si="10"/>
        <v>73.34</v>
      </c>
      <c r="K97" s="6">
        <v>1</v>
      </c>
      <c r="L97" s="7"/>
    </row>
    <row r="98" s="1" customFormat="1" ht="31" customHeight="1" spans="1:12">
      <c r="A98" s="6" t="s">
        <v>326</v>
      </c>
      <c r="B98" s="8" t="s">
        <v>327</v>
      </c>
      <c r="C98" s="7" t="s">
        <v>328</v>
      </c>
      <c r="D98" s="7" t="s">
        <v>325</v>
      </c>
      <c r="E98" s="7">
        <v>20106062501</v>
      </c>
      <c r="F98" s="6">
        <v>200.5</v>
      </c>
      <c r="G98" s="9">
        <f t="shared" si="8"/>
        <v>40.1</v>
      </c>
      <c r="H98" s="6" t="s">
        <v>23</v>
      </c>
      <c r="I98" s="6"/>
      <c r="J98" s="6"/>
      <c r="K98" s="6"/>
      <c r="L98" s="7"/>
    </row>
    <row r="99" s="1" customFormat="1" ht="31" customHeight="1" spans="1:12">
      <c r="A99" s="6" t="s">
        <v>329</v>
      </c>
      <c r="B99" s="8" t="s">
        <v>330</v>
      </c>
      <c r="C99" s="7" t="s">
        <v>331</v>
      </c>
      <c r="D99" s="7" t="s">
        <v>325</v>
      </c>
      <c r="E99" s="7">
        <v>20106062501</v>
      </c>
      <c r="F99" s="6">
        <v>200.5</v>
      </c>
      <c r="G99" s="9">
        <f t="shared" si="8"/>
        <v>40.1</v>
      </c>
      <c r="H99" s="6" t="s">
        <v>23</v>
      </c>
      <c r="I99" s="6"/>
      <c r="J99" s="6"/>
      <c r="K99" s="6"/>
      <c r="L99" s="7"/>
    </row>
    <row r="100" s="1" customFormat="1" ht="31" customHeight="1" spans="1:12">
      <c r="A100" s="6" t="s">
        <v>332</v>
      </c>
      <c r="B100" s="8" t="s">
        <v>333</v>
      </c>
      <c r="C100" s="7" t="s">
        <v>334</v>
      </c>
      <c r="D100" s="7" t="s">
        <v>335</v>
      </c>
      <c r="E100" s="7">
        <v>20106062601</v>
      </c>
      <c r="F100" s="6">
        <v>206.5</v>
      </c>
      <c r="G100" s="9">
        <f t="shared" ref="G100:G131" si="11">F100/3*0.6</f>
        <v>41.3</v>
      </c>
      <c r="H100" s="6">
        <v>80.4</v>
      </c>
      <c r="I100" s="6">
        <f t="shared" ref="I100:I131" si="12">H100*0.4</f>
        <v>32.16</v>
      </c>
      <c r="J100" s="6">
        <f>F100/3*0.6+H100*0.4</f>
        <v>73.46</v>
      </c>
      <c r="K100" s="6">
        <v>1</v>
      </c>
      <c r="L100" s="7"/>
    </row>
    <row r="101" s="1" customFormat="1" ht="31" customHeight="1" spans="1:12">
      <c r="A101" s="6" t="s">
        <v>336</v>
      </c>
      <c r="B101" s="8" t="s">
        <v>337</v>
      </c>
      <c r="C101" s="7" t="s">
        <v>338</v>
      </c>
      <c r="D101" s="7" t="s">
        <v>335</v>
      </c>
      <c r="E101" s="7">
        <v>20106062601</v>
      </c>
      <c r="F101" s="6">
        <v>203</v>
      </c>
      <c r="G101" s="9">
        <f t="shared" si="11"/>
        <v>40.6</v>
      </c>
      <c r="H101" s="6">
        <v>76.4</v>
      </c>
      <c r="I101" s="6">
        <f t="shared" si="12"/>
        <v>30.56</v>
      </c>
      <c r="J101" s="6">
        <f>F101/3*0.6+H101*0.4</f>
        <v>71.16</v>
      </c>
      <c r="K101" s="6">
        <v>2</v>
      </c>
      <c r="L101" s="7"/>
    </row>
    <row r="102" s="1" customFormat="1" ht="31" customHeight="1" spans="1:12">
      <c r="A102" s="6" t="s">
        <v>339</v>
      </c>
      <c r="B102" s="8" t="s">
        <v>340</v>
      </c>
      <c r="C102" s="7" t="s">
        <v>341</v>
      </c>
      <c r="D102" s="7" t="s">
        <v>335</v>
      </c>
      <c r="E102" s="7">
        <v>20106062601</v>
      </c>
      <c r="F102" s="6">
        <v>189.5</v>
      </c>
      <c r="G102" s="9">
        <f t="shared" si="11"/>
        <v>37.9</v>
      </c>
      <c r="H102" s="6" t="s">
        <v>23</v>
      </c>
      <c r="I102" s="6"/>
      <c r="J102" s="6"/>
      <c r="K102" s="6"/>
      <c r="L102" s="7"/>
    </row>
    <row r="103" s="1" customFormat="1" ht="31" customHeight="1" spans="1:12">
      <c r="A103" s="6" t="s">
        <v>342</v>
      </c>
      <c r="B103" s="8" t="s">
        <v>343</v>
      </c>
      <c r="C103" s="7" t="s">
        <v>344</v>
      </c>
      <c r="D103" s="7" t="s">
        <v>345</v>
      </c>
      <c r="E103" s="7">
        <v>20106062701</v>
      </c>
      <c r="F103" s="6">
        <v>214</v>
      </c>
      <c r="G103" s="9">
        <f t="shared" si="11"/>
        <v>42.8</v>
      </c>
      <c r="H103" s="6">
        <v>79.8</v>
      </c>
      <c r="I103" s="6">
        <f t="shared" si="12"/>
        <v>31.92</v>
      </c>
      <c r="J103" s="6">
        <f>F103/3*0.6+H103*0.4</f>
        <v>74.72</v>
      </c>
      <c r="K103" s="6">
        <v>1</v>
      </c>
      <c r="L103" s="7"/>
    </row>
    <row r="104" s="1" customFormat="1" ht="31" customHeight="1" spans="1:12">
      <c r="A104" s="6" t="s">
        <v>346</v>
      </c>
      <c r="B104" s="8" t="s">
        <v>347</v>
      </c>
      <c r="C104" s="7" t="s">
        <v>348</v>
      </c>
      <c r="D104" s="7" t="s">
        <v>345</v>
      </c>
      <c r="E104" s="7">
        <v>20106062701</v>
      </c>
      <c r="F104" s="6">
        <v>208</v>
      </c>
      <c r="G104" s="9">
        <f t="shared" si="11"/>
        <v>41.6</v>
      </c>
      <c r="H104" s="6">
        <v>81.4</v>
      </c>
      <c r="I104" s="6">
        <f t="shared" si="12"/>
        <v>32.56</v>
      </c>
      <c r="J104" s="6">
        <f>F104/3*0.6+H104*0.4</f>
        <v>74.16</v>
      </c>
      <c r="K104" s="6">
        <v>2</v>
      </c>
      <c r="L104" s="7"/>
    </row>
    <row r="105" s="1" customFormat="1" ht="31" customHeight="1" spans="1:12">
      <c r="A105" s="6" t="s">
        <v>349</v>
      </c>
      <c r="B105" s="8" t="s">
        <v>350</v>
      </c>
      <c r="C105" s="7" t="s">
        <v>351</v>
      </c>
      <c r="D105" s="7" t="s">
        <v>345</v>
      </c>
      <c r="E105" s="7">
        <v>20106062701</v>
      </c>
      <c r="F105" s="6">
        <v>209.5</v>
      </c>
      <c r="G105" s="9">
        <f t="shared" si="11"/>
        <v>41.9</v>
      </c>
      <c r="H105" s="6" t="s">
        <v>23</v>
      </c>
      <c r="I105" s="6"/>
      <c r="J105" s="6"/>
      <c r="K105" s="6"/>
      <c r="L105" s="7"/>
    </row>
    <row r="106" s="1" customFormat="1" ht="31" customHeight="1" spans="1:12">
      <c r="A106" s="6" t="s">
        <v>352</v>
      </c>
      <c r="B106" s="8" t="s">
        <v>353</v>
      </c>
      <c r="C106" s="7" t="s">
        <v>354</v>
      </c>
      <c r="D106" s="7" t="s">
        <v>355</v>
      </c>
      <c r="E106" s="7">
        <v>20106062801</v>
      </c>
      <c r="F106" s="6">
        <v>223.5</v>
      </c>
      <c r="G106" s="9">
        <f t="shared" si="11"/>
        <v>44.7</v>
      </c>
      <c r="H106" s="6">
        <v>83.8</v>
      </c>
      <c r="I106" s="6">
        <f t="shared" si="12"/>
        <v>33.52</v>
      </c>
      <c r="J106" s="6">
        <f t="shared" ref="J106:J113" si="13">F106/3*0.6+H106*0.4</f>
        <v>78.22</v>
      </c>
      <c r="K106" s="6">
        <v>1</v>
      </c>
      <c r="L106" s="7"/>
    </row>
    <row r="107" s="1" customFormat="1" ht="31" customHeight="1" spans="1:12">
      <c r="A107" s="6" t="s">
        <v>356</v>
      </c>
      <c r="B107" s="8" t="s">
        <v>357</v>
      </c>
      <c r="C107" s="7" t="s">
        <v>358</v>
      </c>
      <c r="D107" s="7" t="s">
        <v>355</v>
      </c>
      <c r="E107" s="7">
        <v>20106062801</v>
      </c>
      <c r="F107" s="6">
        <v>213.5</v>
      </c>
      <c r="G107" s="9">
        <f t="shared" si="11"/>
        <v>42.7</v>
      </c>
      <c r="H107" s="6">
        <v>86.4</v>
      </c>
      <c r="I107" s="6">
        <f t="shared" si="12"/>
        <v>34.56</v>
      </c>
      <c r="J107" s="6">
        <f t="shared" si="13"/>
        <v>77.26</v>
      </c>
      <c r="K107" s="6">
        <v>2</v>
      </c>
      <c r="L107" s="7"/>
    </row>
    <row r="108" s="1" customFormat="1" ht="31" customHeight="1" spans="1:12">
      <c r="A108" s="6" t="s">
        <v>359</v>
      </c>
      <c r="B108" s="8" t="s">
        <v>360</v>
      </c>
      <c r="C108" s="7" t="s">
        <v>361</v>
      </c>
      <c r="D108" s="7" t="s">
        <v>355</v>
      </c>
      <c r="E108" s="7">
        <v>20106062801</v>
      </c>
      <c r="F108" s="6">
        <v>207.5</v>
      </c>
      <c r="G108" s="9">
        <f t="shared" si="11"/>
        <v>41.5</v>
      </c>
      <c r="H108" s="6">
        <v>83.2</v>
      </c>
      <c r="I108" s="6">
        <f t="shared" si="12"/>
        <v>33.28</v>
      </c>
      <c r="J108" s="6">
        <f t="shared" si="13"/>
        <v>74.78</v>
      </c>
      <c r="K108" s="6">
        <v>3</v>
      </c>
      <c r="L108" s="7"/>
    </row>
    <row r="109" s="1" customFormat="1" ht="31" customHeight="1" spans="1:12">
      <c r="A109" s="6" t="s">
        <v>362</v>
      </c>
      <c r="B109" s="8" t="s">
        <v>363</v>
      </c>
      <c r="C109" s="7" t="s">
        <v>364</v>
      </c>
      <c r="D109" s="7" t="s">
        <v>365</v>
      </c>
      <c r="E109" s="7">
        <v>20106062901</v>
      </c>
      <c r="F109" s="6">
        <v>220</v>
      </c>
      <c r="G109" s="9">
        <f t="shared" si="11"/>
        <v>44</v>
      </c>
      <c r="H109" s="6">
        <v>84</v>
      </c>
      <c r="I109" s="6">
        <f t="shared" si="12"/>
        <v>33.6</v>
      </c>
      <c r="J109" s="6">
        <f t="shared" si="13"/>
        <v>77.6</v>
      </c>
      <c r="K109" s="6">
        <v>1</v>
      </c>
      <c r="L109" s="7"/>
    </row>
    <row r="110" s="1" customFormat="1" ht="31" customHeight="1" spans="1:12">
      <c r="A110" s="6" t="s">
        <v>366</v>
      </c>
      <c r="B110" s="8" t="s">
        <v>367</v>
      </c>
      <c r="C110" s="7" t="s">
        <v>368</v>
      </c>
      <c r="D110" s="7" t="s">
        <v>365</v>
      </c>
      <c r="E110" s="7">
        <v>20106062901</v>
      </c>
      <c r="F110" s="6">
        <v>213</v>
      </c>
      <c r="G110" s="9">
        <f t="shared" si="11"/>
        <v>42.6</v>
      </c>
      <c r="H110" s="6">
        <v>81.2</v>
      </c>
      <c r="I110" s="6">
        <f t="shared" si="12"/>
        <v>32.48</v>
      </c>
      <c r="J110" s="6">
        <f t="shared" si="13"/>
        <v>75.08</v>
      </c>
      <c r="K110" s="6">
        <v>2</v>
      </c>
      <c r="L110" s="7"/>
    </row>
    <row r="111" s="1" customFormat="1" ht="31" customHeight="1" spans="1:12">
      <c r="A111" s="6" t="s">
        <v>369</v>
      </c>
      <c r="B111" s="8" t="s">
        <v>370</v>
      </c>
      <c r="C111" s="7" t="s">
        <v>371</v>
      </c>
      <c r="D111" s="7" t="s">
        <v>365</v>
      </c>
      <c r="E111" s="7">
        <v>20106062901</v>
      </c>
      <c r="F111" s="6">
        <v>212</v>
      </c>
      <c r="G111" s="9">
        <f t="shared" si="11"/>
        <v>42.4</v>
      </c>
      <c r="H111" s="6">
        <v>80.6</v>
      </c>
      <c r="I111" s="6">
        <f t="shared" si="12"/>
        <v>32.24</v>
      </c>
      <c r="J111" s="6">
        <f t="shared" si="13"/>
        <v>74.64</v>
      </c>
      <c r="K111" s="6">
        <v>3</v>
      </c>
      <c r="L111" s="7"/>
    </row>
    <row r="112" s="1" customFormat="1" ht="31" customHeight="1" spans="1:12">
      <c r="A112" s="6" t="s">
        <v>372</v>
      </c>
      <c r="B112" s="8" t="s">
        <v>373</v>
      </c>
      <c r="C112" s="7" t="s">
        <v>374</v>
      </c>
      <c r="D112" s="7" t="s">
        <v>375</v>
      </c>
      <c r="E112" s="7">
        <v>20106063001</v>
      </c>
      <c r="F112" s="6">
        <v>220.5</v>
      </c>
      <c r="G112" s="9">
        <f t="shared" si="11"/>
        <v>44.1</v>
      </c>
      <c r="H112" s="6">
        <v>86.8</v>
      </c>
      <c r="I112" s="6">
        <f t="shared" si="12"/>
        <v>34.72</v>
      </c>
      <c r="J112" s="6">
        <f t="shared" si="13"/>
        <v>78.82</v>
      </c>
      <c r="K112" s="6">
        <v>1</v>
      </c>
      <c r="L112" s="7"/>
    </row>
    <row r="113" s="1" customFormat="1" ht="31" customHeight="1" spans="1:12">
      <c r="A113" s="6" t="s">
        <v>376</v>
      </c>
      <c r="B113" s="8" t="s">
        <v>377</v>
      </c>
      <c r="C113" s="7" t="s">
        <v>378</v>
      </c>
      <c r="D113" s="7" t="s">
        <v>375</v>
      </c>
      <c r="E113" s="7">
        <v>20106063001</v>
      </c>
      <c r="F113" s="6">
        <v>201.5</v>
      </c>
      <c r="G113" s="9">
        <f t="shared" si="11"/>
        <v>40.3</v>
      </c>
      <c r="H113" s="6">
        <v>83.4</v>
      </c>
      <c r="I113" s="6">
        <f t="shared" si="12"/>
        <v>33.36</v>
      </c>
      <c r="J113" s="6">
        <f t="shared" si="13"/>
        <v>73.66</v>
      </c>
      <c r="K113" s="6">
        <v>2</v>
      </c>
      <c r="L113" s="7"/>
    </row>
    <row r="114" s="1" customFormat="1" ht="31" customHeight="1" spans="1:12">
      <c r="A114" s="6" t="s">
        <v>379</v>
      </c>
      <c r="B114" s="8" t="s">
        <v>380</v>
      </c>
      <c r="C114" s="7" t="s">
        <v>381</v>
      </c>
      <c r="D114" s="7" t="s">
        <v>375</v>
      </c>
      <c r="E114" s="7">
        <v>20106063001</v>
      </c>
      <c r="F114" s="6">
        <v>204.5</v>
      </c>
      <c r="G114" s="9">
        <f t="shared" si="11"/>
        <v>40.9</v>
      </c>
      <c r="H114" s="6" t="s">
        <v>23</v>
      </c>
      <c r="I114" s="6"/>
      <c r="J114" s="6"/>
      <c r="K114" s="6"/>
      <c r="L114" s="7"/>
    </row>
    <row r="115" s="1" customFormat="1" ht="31" customHeight="1" spans="1:12">
      <c r="A115" s="6" t="s">
        <v>382</v>
      </c>
      <c r="B115" s="8" t="s">
        <v>383</v>
      </c>
      <c r="C115" s="7" t="s">
        <v>384</v>
      </c>
      <c r="D115" s="7" t="s">
        <v>385</v>
      </c>
      <c r="E115" s="7">
        <v>20106063101</v>
      </c>
      <c r="F115" s="6">
        <v>213</v>
      </c>
      <c r="G115" s="9">
        <f t="shared" si="11"/>
        <v>42.6</v>
      </c>
      <c r="H115" s="6">
        <v>84.4</v>
      </c>
      <c r="I115" s="6">
        <f t="shared" si="12"/>
        <v>33.76</v>
      </c>
      <c r="J115" s="6">
        <f t="shared" ref="J115:J126" si="14">F115/3*0.6+H115*0.4</f>
        <v>76.36</v>
      </c>
      <c r="K115" s="6">
        <v>1</v>
      </c>
      <c r="L115" s="7"/>
    </row>
    <row r="116" s="1" customFormat="1" ht="31" customHeight="1" spans="1:12">
      <c r="A116" s="6" t="s">
        <v>386</v>
      </c>
      <c r="B116" s="8" t="s">
        <v>387</v>
      </c>
      <c r="C116" s="7" t="s">
        <v>388</v>
      </c>
      <c r="D116" s="7" t="s">
        <v>385</v>
      </c>
      <c r="E116" s="7">
        <v>20106063101</v>
      </c>
      <c r="F116" s="6">
        <v>206.5</v>
      </c>
      <c r="G116" s="9">
        <f t="shared" si="11"/>
        <v>41.3</v>
      </c>
      <c r="H116" s="6">
        <v>84</v>
      </c>
      <c r="I116" s="6">
        <f t="shared" si="12"/>
        <v>33.6</v>
      </c>
      <c r="J116" s="6">
        <f t="shared" si="14"/>
        <v>74.9</v>
      </c>
      <c r="K116" s="6">
        <v>2</v>
      </c>
      <c r="L116" s="7"/>
    </row>
    <row r="117" s="1" customFormat="1" ht="31" customHeight="1" spans="1:12">
      <c r="A117" s="6" t="s">
        <v>389</v>
      </c>
      <c r="B117" s="8" t="s">
        <v>390</v>
      </c>
      <c r="C117" s="7" t="s">
        <v>391</v>
      </c>
      <c r="D117" s="7" t="s">
        <v>385</v>
      </c>
      <c r="E117" s="7">
        <v>20106063101</v>
      </c>
      <c r="F117" s="6">
        <v>194.5</v>
      </c>
      <c r="G117" s="9">
        <f t="shared" si="11"/>
        <v>38.9</v>
      </c>
      <c r="H117" s="6">
        <v>77.4</v>
      </c>
      <c r="I117" s="6">
        <f t="shared" si="12"/>
        <v>30.96</v>
      </c>
      <c r="J117" s="6">
        <f t="shared" si="14"/>
        <v>69.86</v>
      </c>
      <c r="K117" s="6">
        <v>3</v>
      </c>
      <c r="L117" s="7"/>
    </row>
    <row r="118" s="1" customFormat="1" ht="31" customHeight="1" spans="1:12">
      <c r="A118" s="6" t="s">
        <v>392</v>
      </c>
      <c r="B118" s="8" t="s">
        <v>393</v>
      </c>
      <c r="C118" s="7" t="s">
        <v>394</v>
      </c>
      <c r="D118" s="7" t="s">
        <v>395</v>
      </c>
      <c r="E118" s="7">
        <v>20106063201</v>
      </c>
      <c r="F118" s="6">
        <v>201</v>
      </c>
      <c r="G118" s="9">
        <f t="shared" si="11"/>
        <v>40.2</v>
      </c>
      <c r="H118" s="6">
        <v>81.8</v>
      </c>
      <c r="I118" s="6">
        <f t="shared" si="12"/>
        <v>32.72</v>
      </c>
      <c r="J118" s="6">
        <f t="shared" si="14"/>
        <v>72.92</v>
      </c>
      <c r="K118" s="6">
        <v>1</v>
      </c>
      <c r="L118" s="7"/>
    </row>
    <row r="119" s="1" customFormat="1" ht="31" customHeight="1" spans="1:12">
      <c r="A119" s="6" t="s">
        <v>396</v>
      </c>
      <c r="B119" s="8" t="s">
        <v>397</v>
      </c>
      <c r="C119" s="7" t="s">
        <v>398</v>
      </c>
      <c r="D119" s="7" t="s">
        <v>395</v>
      </c>
      <c r="E119" s="7">
        <v>20106063201</v>
      </c>
      <c r="F119" s="6">
        <v>193</v>
      </c>
      <c r="G119" s="9">
        <f t="shared" si="11"/>
        <v>38.6</v>
      </c>
      <c r="H119" s="6">
        <v>82.6</v>
      </c>
      <c r="I119" s="6">
        <f t="shared" si="12"/>
        <v>33.04</v>
      </c>
      <c r="J119" s="6">
        <f t="shared" si="14"/>
        <v>71.64</v>
      </c>
      <c r="K119" s="6">
        <v>2</v>
      </c>
      <c r="L119" s="7"/>
    </row>
    <row r="120" s="1" customFormat="1" ht="31" customHeight="1" spans="1:12">
      <c r="A120" s="6" t="s">
        <v>399</v>
      </c>
      <c r="B120" s="8" t="s">
        <v>400</v>
      </c>
      <c r="C120" s="7" t="s">
        <v>401</v>
      </c>
      <c r="D120" s="7" t="s">
        <v>395</v>
      </c>
      <c r="E120" s="7">
        <v>20106063201</v>
      </c>
      <c r="F120" s="6">
        <v>192</v>
      </c>
      <c r="G120" s="9">
        <f t="shared" si="11"/>
        <v>38.4</v>
      </c>
      <c r="H120" s="6">
        <v>79.6</v>
      </c>
      <c r="I120" s="6">
        <f t="shared" si="12"/>
        <v>31.84</v>
      </c>
      <c r="J120" s="6">
        <f t="shared" si="14"/>
        <v>70.24</v>
      </c>
      <c r="K120" s="6">
        <v>3</v>
      </c>
      <c r="L120" s="7"/>
    </row>
    <row r="121" s="1" customFormat="1" ht="31" customHeight="1" spans="1:12">
      <c r="A121" s="6" t="s">
        <v>402</v>
      </c>
      <c r="B121" s="8" t="s">
        <v>403</v>
      </c>
      <c r="C121" s="7" t="s">
        <v>404</v>
      </c>
      <c r="D121" s="7" t="s">
        <v>405</v>
      </c>
      <c r="E121" s="7">
        <v>20106063301</v>
      </c>
      <c r="F121" s="6">
        <v>219.5</v>
      </c>
      <c r="G121" s="9">
        <f t="shared" si="11"/>
        <v>43.9</v>
      </c>
      <c r="H121" s="6">
        <v>79</v>
      </c>
      <c r="I121" s="6">
        <f t="shared" si="12"/>
        <v>31.6</v>
      </c>
      <c r="J121" s="6">
        <f t="shared" si="14"/>
        <v>75.5</v>
      </c>
      <c r="K121" s="6">
        <v>1</v>
      </c>
      <c r="L121" s="7"/>
    </row>
    <row r="122" s="1" customFormat="1" ht="31" customHeight="1" spans="1:12">
      <c r="A122" s="6" t="s">
        <v>406</v>
      </c>
      <c r="B122" s="8" t="s">
        <v>407</v>
      </c>
      <c r="C122" s="7" t="s">
        <v>408</v>
      </c>
      <c r="D122" s="7" t="s">
        <v>405</v>
      </c>
      <c r="E122" s="7">
        <v>20106063301</v>
      </c>
      <c r="F122" s="6">
        <v>200.5</v>
      </c>
      <c r="G122" s="9">
        <f t="shared" si="11"/>
        <v>40.1</v>
      </c>
      <c r="H122" s="6">
        <v>85.2</v>
      </c>
      <c r="I122" s="6">
        <f t="shared" si="12"/>
        <v>34.08</v>
      </c>
      <c r="J122" s="6">
        <f t="shared" si="14"/>
        <v>74.18</v>
      </c>
      <c r="K122" s="6">
        <v>2</v>
      </c>
      <c r="L122" s="7"/>
    </row>
    <row r="123" s="1" customFormat="1" ht="31" customHeight="1" spans="1:12">
      <c r="A123" s="6" t="s">
        <v>409</v>
      </c>
      <c r="B123" s="8" t="s">
        <v>410</v>
      </c>
      <c r="C123" s="7" t="s">
        <v>411</v>
      </c>
      <c r="D123" s="7" t="s">
        <v>405</v>
      </c>
      <c r="E123" s="7">
        <v>20106063301</v>
      </c>
      <c r="F123" s="6">
        <v>202.5</v>
      </c>
      <c r="G123" s="9">
        <f t="shared" si="11"/>
        <v>40.5</v>
      </c>
      <c r="H123" s="6">
        <v>78.6</v>
      </c>
      <c r="I123" s="6">
        <f t="shared" si="12"/>
        <v>31.44</v>
      </c>
      <c r="J123" s="6">
        <f t="shared" si="14"/>
        <v>71.94</v>
      </c>
      <c r="K123" s="6">
        <v>3</v>
      </c>
      <c r="L123" s="7"/>
    </row>
    <row r="124" s="1" customFormat="1" ht="31" customHeight="1" spans="1:12">
      <c r="A124" s="6" t="s">
        <v>412</v>
      </c>
      <c r="B124" s="8" t="s">
        <v>413</v>
      </c>
      <c r="C124" s="7" t="s">
        <v>414</v>
      </c>
      <c r="D124" s="7" t="s">
        <v>415</v>
      </c>
      <c r="E124" s="7">
        <v>20106063401</v>
      </c>
      <c r="F124" s="6">
        <v>236.5</v>
      </c>
      <c r="G124" s="9">
        <f t="shared" si="11"/>
        <v>47.3</v>
      </c>
      <c r="H124" s="6">
        <v>79.8</v>
      </c>
      <c r="I124" s="6">
        <f t="shared" si="12"/>
        <v>31.92</v>
      </c>
      <c r="J124" s="6">
        <f t="shared" si="14"/>
        <v>79.22</v>
      </c>
      <c r="K124" s="6">
        <v>1</v>
      </c>
      <c r="L124" s="7"/>
    </row>
    <row r="125" s="1" customFormat="1" ht="31" customHeight="1" spans="1:12">
      <c r="A125" s="6" t="s">
        <v>416</v>
      </c>
      <c r="B125" s="8" t="s">
        <v>417</v>
      </c>
      <c r="C125" s="7" t="s">
        <v>418</v>
      </c>
      <c r="D125" s="7" t="s">
        <v>415</v>
      </c>
      <c r="E125" s="7">
        <v>20106063401</v>
      </c>
      <c r="F125" s="6">
        <v>217.5</v>
      </c>
      <c r="G125" s="9">
        <f t="shared" si="11"/>
        <v>43.5</v>
      </c>
      <c r="H125" s="6">
        <v>82.4</v>
      </c>
      <c r="I125" s="6">
        <f t="shared" si="12"/>
        <v>32.96</v>
      </c>
      <c r="J125" s="6">
        <f t="shared" si="14"/>
        <v>76.46</v>
      </c>
      <c r="K125" s="6">
        <v>2</v>
      </c>
      <c r="L125" s="7"/>
    </row>
    <row r="126" s="1" customFormat="1" ht="31" customHeight="1" spans="1:12">
      <c r="A126" s="6" t="s">
        <v>419</v>
      </c>
      <c r="B126" s="8" t="s">
        <v>420</v>
      </c>
      <c r="C126" s="7" t="s">
        <v>421</v>
      </c>
      <c r="D126" s="7" t="s">
        <v>415</v>
      </c>
      <c r="E126" s="7">
        <v>20106063401</v>
      </c>
      <c r="F126" s="6">
        <v>210.5</v>
      </c>
      <c r="G126" s="9">
        <f t="shared" si="11"/>
        <v>42.1</v>
      </c>
      <c r="H126" s="6">
        <v>82</v>
      </c>
      <c r="I126" s="6">
        <f t="shared" si="12"/>
        <v>32.8</v>
      </c>
      <c r="J126" s="6">
        <f t="shared" si="14"/>
        <v>74.9</v>
      </c>
      <c r="K126" s="6">
        <v>3</v>
      </c>
      <c r="L126" s="7"/>
    </row>
    <row r="127" s="1" customFormat="1" ht="31" customHeight="1" spans="1:12">
      <c r="A127" s="6" t="s">
        <v>422</v>
      </c>
      <c r="B127" s="8" t="s">
        <v>423</v>
      </c>
      <c r="C127" s="7" t="s">
        <v>424</v>
      </c>
      <c r="D127" s="7" t="s">
        <v>415</v>
      </c>
      <c r="E127" s="7">
        <v>20106063401</v>
      </c>
      <c r="F127" s="6">
        <v>210.5</v>
      </c>
      <c r="G127" s="9">
        <f t="shared" si="11"/>
        <v>42.1</v>
      </c>
      <c r="H127" s="6" t="s">
        <v>23</v>
      </c>
      <c r="I127" s="6"/>
      <c r="J127" s="6"/>
      <c r="K127" s="6"/>
      <c r="L127" s="7"/>
    </row>
    <row r="128" s="1" customFormat="1" ht="31" customHeight="1" spans="1:12">
      <c r="A128" s="6" t="s">
        <v>425</v>
      </c>
      <c r="B128" s="8" t="s">
        <v>426</v>
      </c>
      <c r="C128" s="7" t="s">
        <v>427</v>
      </c>
      <c r="D128" s="7" t="s">
        <v>428</v>
      </c>
      <c r="E128" s="7">
        <v>20106063501</v>
      </c>
      <c r="F128" s="6">
        <v>199.5</v>
      </c>
      <c r="G128" s="9">
        <f t="shared" si="11"/>
        <v>39.9</v>
      </c>
      <c r="H128" s="6">
        <v>84.2</v>
      </c>
      <c r="I128" s="6">
        <f t="shared" si="12"/>
        <v>33.68</v>
      </c>
      <c r="J128" s="6">
        <f t="shared" ref="J128:J138" si="15">F128/3*0.6+H128*0.4</f>
        <v>73.58</v>
      </c>
      <c r="K128" s="6">
        <v>1</v>
      </c>
      <c r="L128" s="7"/>
    </row>
    <row r="129" s="1" customFormat="1" ht="31" customHeight="1" spans="1:12">
      <c r="A129" s="6" t="s">
        <v>429</v>
      </c>
      <c r="B129" s="8" t="s">
        <v>430</v>
      </c>
      <c r="C129" s="7" t="s">
        <v>431</v>
      </c>
      <c r="D129" s="7" t="s">
        <v>428</v>
      </c>
      <c r="E129" s="7">
        <v>20106063501</v>
      </c>
      <c r="F129" s="6">
        <v>204.5</v>
      </c>
      <c r="G129" s="9">
        <f t="shared" si="11"/>
        <v>40.9</v>
      </c>
      <c r="H129" s="6">
        <v>76.6</v>
      </c>
      <c r="I129" s="6">
        <f t="shared" si="12"/>
        <v>30.64</v>
      </c>
      <c r="J129" s="6">
        <f t="shared" si="15"/>
        <v>71.54</v>
      </c>
      <c r="K129" s="6">
        <v>2</v>
      </c>
      <c r="L129" s="7"/>
    </row>
    <row r="130" s="1" customFormat="1" ht="31" customHeight="1" spans="1:12">
      <c r="A130" s="6" t="s">
        <v>432</v>
      </c>
      <c r="B130" s="8" t="s">
        <v>433</v>
      </c>
      <c r="C130" s="7" t="s">
        <v>434</v>
      </c>
      <c r="D130" s="7" t="s">
        <v>428</v>
      </c>
      <c r="E130" s="7">
        <v>20106063501</v>
      </c>
      <c r="F130" s="6">
        <v>192.5</v>
      </c>
      <c r="G130" s="9">
        <f t="shared" si="11"/>
        <v>38.5</v>
      </c>
      <c r="H130" s="6">
        <v>82.6</v>
      </c>
      <c r="I130" s="6">
        <f t="shared" si="12"/>
        <v>33.04</v>
      </c>
      <c r="J130" s="6">
        <f t="shared" si="15"/>
        <v>71.54</v>
      </c>
      <c r="K130" s="6">
        <v>3</v>
      </c>
      <c r="L130" s="7"/>
    </row>
    <row r="131" s="1" customFormat="1" ht="31" customHeight="1" spans="1:12">
      <c r="A131" s="6" t="s">
        <v>435</v>
      </c>
      <c r="B131" s="8" t="s">
        <v>436</v>
      </c>
      <c r="C131" s="7" t="s">
        <v>437</v>
      </c>
      <c r="D131" s="7" t="s">
        <v>438</v>
      </c>
      <c r="E131" s="7">
        <v>20106063601</v>
      </c>
      <c r="F131" s="6">
        <v>214</v>
      </c>
      <c r="G131" s="9">
        <f t="shared" si="11"/>
        <v>42.8</v>
      </c>
      <c r="H131" s="6">
        <v>79.4</v>
      </c>
      <c r="I131" s="6">
        <f t="shared" si="12"/>
        <v>31.76</v>
      </c>
      <c r="J131" s="6">
        <f t="shared" si="15"/>
        <v>74.56</v>
      </c>
      <c r="K131" s="6">
        <v>1</v>
      </c>
      <c r="L131" s="7"/>
    </row>
    <row r="132" s="1" customFormat="1" ht="31" customHeight="1" spans="1:12">
      <c r="A132" s="6" t="s">
        <v>439</v>
      </c>
      <c r="B132" s="8" t="s">
        <v>440</v>
      </c>
      <c r="C132" s="7" t="s">
        <v>441</v>
      </c>
      <c r="D132" s="7" t="s">
        <v>438</v>
      </c>
      <c r="E132" s="7">
        <v>20106063601</v>
      </c>
      <c r="F132" s="6">
        <v>214.5</v>
      </c>
      <c r="G132" s="9">
        <f t="shared" ref="G132:G151" si="16">F132/3*0.6</f>
        <v>42.9</v>
      </c>
      <c r="H132" s="6">
        <v>79</v>
      </c>
      <c r="I132" s="6">
        <f t="shared" ref="I132:I151" si="17">H132*0.4</f>
        <v>31.6</v>
      </c>
      <c r="J132" s="6">
        <f t="shared" si="15"/>
        <v>74.5</v>
      </c>
      <c r="K132" s="6">
        <v>2</v>
      </c>
      <c r="L132" s="7"/>
    </row>
    <row r="133" s="1" customFormat="1" ht="31" customHeight="1" spans="1:12">
      <c r="A133" s="6" t="s">
        <v>442</v>
      </c>
      <c r="B133" s="8" t="s">
        <v>443</v>
      </c>
      <c r="C133" s="7" t="s">
        <v>444</v>
      </c>
      <c r="D133" s="7" t="s">
        <v>438</v>
      </c>
      <c r="E133" s="7">
        <v>20106063601</v>
      </c>
      <c r="F133" s="6">
        <v>207.5</v>
      </c>
      <c r="G133" s="9">
        <f t="shared" si="16"/>
        <v>41.5</v>
      </c>
      <c r="H133" s="6">
        <v>82.2</v>
      </c>
      <c r="I133" s="6">
        <f t="shared" si="17"/>
        <v>32.88</v>
      </c>
      <c r="J133" s="6">
        <f t="shared" si="15"/>
        <v>74.38</v>
      </c>
      <c r="K133" s="6">
        <v>3</v>
      </c>
      <c r="L133" s="7"/>
    </row>
    <row r="134" s="1" customFormat="1" ht="31" customHeight="1" spans="1:12">
      <c r="A134" s="6" t="s">
        <v>445</v>
      </c>
      <c r="B134" s="8" t="s">
        <v>446</v>
      </c>
      <c r="C134" s="7" t="s">
        <v>447</v>
      </c>
      <c r="D134" s="7" t="s">
        <v>448</v>
      </c>
      <c r="E134" s="7">
        <v>20106063701</v>
      </c>
      <c r="F134" s="6">
        <v>223.5</v>
      </c>
      <c r="G134" s="9">
        <f t="shared" si="16"/>
        <v>44.7</v>
      </c>
      <c r="H134" s="6">
        <v>80.2</v>
      </c>
      <c r="I134" s="6">
        <f t="shared" si="17"/>
        <v>32.08</v>
      </c>
      <c r="J134" s="6">
        <f t="shared" si="15"/>
        <v>76.78</v>
      </c>
      <c r="K134" s="6">
        <v>1</v>
      </c>
      <c r="L134" s="7"/>
    </row>
    <row r="135" s="1" customFormat="1" ht="31" customHeight="1" spans="1:12">
      <c r="A135" s="6" t="s">
        <v>449</v>
      </c>
      <c r="B135" s="8" t="s">
        <v>450</v>
      </c>
      <c r="C135" s="7" t="s">
        <v>451</v>
      </c>
      <c r="D135" s="7" t="s">
        <v>448</v>
      </c>
      <c r="E135" s="7">
        <v>20106063701</v>
      </c>
      <c r="F135" s="6">
        <v>212.5</v>
      </c>
      <c r="G135" s="9">
        <f t="shared" si="16"/>
        <v>42.5</v>
      </c>
      <c r="H135" s="6">
        <v>82.2</v>
      </c>
      <c r="I135" s="6">
        <f t="shared" si="17"/>
        <v>32.88</v>
      </c>
      <c r="J135" s="6">
        <f t="shared" si="15"/>
        <v>75.38</v>
      </c>
      <c r="K135" s="6">
        <v>2</v>
      </c>
      <c r="L135" s="7"/>
    </row>
    <row r="136" s="1" customFormat="1" ht="31" customHeight="1" spans="1:12">
      <c r="A136" s="6" t="s">
        <v>452</v>
      </c>
      <c r="B136" s="8" t="s">
        <v>453</v>
      </c>
      <c r="C136" s="7" t="s">
        <v>454</v>
      </c>
      <c r="D136" s="7" t="s">
        <v>448</v>
      </c>
      <c r="E136" s="7">
        <v>20106063701</v>
      </c>
      <c r="F136" s="6">
        <v>217</v>
      </c>
      <c r="G136" s="9">
        <f t="shared" si="16"/>
        <v>43.4</v>
      </c>
      <c r="H136" s="6">
        <v>79.6</v>
      </c>
      <c r="I136" s="6">
        <f t="shared" si="17"/>
        <v>31.84</v>
      </c>
      <c r="J136" s="6">
        <f t="shared" si="15"/>
        <v>75.24</v>
      </c>
      <c r="K136" s="6">
        <v>3</v>
      </c>
      <c r="L136" s="7"/>
    </row>
    <row r="137" s="1" customFormat="1" ht="31" customHeight="1" spans="1:12">
      <c r="A137" s="6" t="s">
        <v>455</v>
      </c>
      <c r="B137" s="8" t="s">
        <v>456</v>
      </c>
      <c r="C137" s="7" t="s">
        <v>457</v>
      </c>
      <c r="D137" s="7" t="s">
        <v>448</v>
      </c>
      <c r="E137" s="7">
        <v>20106063701</v>
      </c>
      <c r="F137" s="6">
        <v>209.5</v>
      </c>
      <c r="G137" s="9">
        <f t="shared" si="16"/>
        <v>41.9</v>
      </c>
      <c r="H137" s="6">
        <v>80.6</v>
      </c>
      <c r="I137" s="6">
        <f t="shared" si="17"/>
        <v>32.24</v>
      </c>
      <c r="J137" s="6">
        <f t="shared" si="15"/>
        <v>74.14</v>
      </c>
      <c r="K137" s="6">
        <v>4</v>
      </c>
      <c r="L137" s="7"/>
    </row>
    <row r="138" s="1" customFormat="1" ht="31" customHeight="1" spans="1:12">
      <c r="A138" s="6" t="s">
        <v>458</v>
      </c>
      <c r="B138" s="8" t="s">
        <v>459</v>
      </c>
      <c r="C138" s="7" t="s">
        <v>460</v>
      </c>
      <c r="D138" s="7" t="s">
        <v>448</v>
      </c>
      <c r="E138" s="7">
        <v>20106063701</v>
      </c>
      <c r="F138" s="6">
        <v>209.5</v>
      </c>
      <c r="G138" s="9">
        <f t="shared" si="16"/>
        <v>41.9</v>
      </c>
      <c r="H138" s="6">
        <v>79.8</v>
      </c>
      <c r="I138" s="6">
        <f t="shared" si="17"/>
        <v>31.92</v>
      </c>
      <c r="J138" s="6">
        <f t="shared" si="15"/>
        <v>73.82</v>
      </c>
      <c r="K138" s="6">
        <v>5</v>
      </c>
      <c r="L138" s="7"/>
    </row>
    <row r="139" s="1" customFormat="1" ht="31" customHeight="1" spans="1:12">
      <c r="A139" s="6" t="s">
        <v>461</v>
      </c>
      <c r="B139" s="8" t="s">
        <v>462</v>
      </c>
      <c r="C139" s="7" t="s">
        <v>463</v>
      </c>
      <c r="D139" s="7" t="s">
        <v>448</v>
      </c>
      <c r="E139" s="7">
        <v>20106063701</v>
      </c>
      <c r="F139" s="6">
        <v>219.5</v>
      </c>
      <c r="G139" s="9">
        <f t="shared" si="16"/>
        <v>43.9</v>
      </c>
      <c r="H139" s="6" t="s">
        <v>23</v>
      </c>
      <c r="I139" s="6"/>
      <c r="J139" s="6"/>
      <c r="K139" s="6"/>
      <c r="L139" s="7"/>
    </row>
    <row r="140" s="1" customFormat="1" ht="31" customHeight="1" spans="1:12">
      <c r="A140" s="6" t="s">
        <v>464</v>
      </c>
      <c r="B140" s="8" t="s">
        <v>465</v>
      </c>
      <c r="C140" s="7" t="s">
        <v>466</v>
      </c>
      <c r="D140" s="7" t="s">
        <v>467</v>
      </c>
      <c r="E140" s="7">
        <v>20106063801</v>
      </c>
      <c r="F140" s="6">
        <v>209.5</v>
      </c>
      <c r="G140" s="9">
        <f t="shared" si="16"/>
        <v>41.9</v>
      </c>
      <c r="H140" s="6">
        <v>82.4</v>
      </c>
      <c r="I140" s="6">
        <f t="shared" si="17"/>
        <v>32.96</v>
      </c>
      <c r="J140" s="6">
        <f t="shared" ref="J140:J151" si="18">F140/3*0.6+H140*0.4</f>
        <v>74.86</v>
      </c>
      <c r="K140" s="6">
        <v>1</v>
      </c>
      <c r="L140" s="7"/>
    </row>
    <row r="141" s="1" customFormat="1" ht="31" customHeight="1" spans="1:12">
      <c r="A141" s="6" t="s">
        <v>468</v>
      </c>
      <c r="B141" s="8" t="s">
        <v>469</v>
      </c>
      <c r="C141" s="7" t="s">
        <v>470</v>
      </c>
      <c r="D141" s="7" t="s">
        <v>467</v>
      </c>
      <c r="E141" s="7">
        <v>20106063801</v>
      </c>
      <c r="F141" s="6">
        <v>204</v>
      </c>
      <c r="G141" s="9">
        <f t="shared" si="16"/>
        <v>40.8</v>
      </c>
      <c r="H141" s="6">
        <v>83.2</v>
      </c>
      <c r="I141" s="6">
        <f t="shared" si="17"/>
        <v>33.28</v>
      </c>
      <c r="J141" s="6">
        <f t="shared" si="18"/>
        <v>74.08</v>
      </c>
      <c r="K141" s="6">
        <v>2</v>
      </c>
      <c r="L141" s="7"/>
    </row>
    <row r="142" s="1" customFormat="1" ht="31" customHeight="1" spans="1:12">
      <c r="A142" s="6" t="s">
        <v>471</v>
      </c>
      <c r="B142" s="8" t="s">
        <v>472</v>
      </c>
      <c r="C142" s="7" t="s">
        <v>473</v>
      </c>
      <c r="D142" s="7" t="s">
        <v>467</v>
      </c>
      <c r="E142" s="7">
        <v>20106063801</v>
      </c>
      <c r="F142" s="6">
        <v>195.5</v>
      </c>
      <c r="G142" s="9">
        <f t="shared" si="16"/>
        <v>39.1</v>
      </c>
      <c r="H142" s="6">
        <v>78</v>
      </c>
      <c r="I142" s="6">
        <f t="shared" si="17"/>
        <v>31.2</v>
      </c>
      <c r="J142" s="6">
        <f t="shared" si="18"/>
        <v>70.3</v>
      </c>
      <c r="K142" s="6">
        <v>3</v>
      </c>
      <c r="L142" s="7"/>
    </row>
    <row r="143" s="1" customFormat="1" ht="31" customHeight="1" spans="1:12">
      <c r="A143" s="6" t="s">
        <v>474</v>
      </c>
      <c r="B143" s="8" t="s">
        <v>475</v>
      </c>
      <c r="C143" s="7" t="s">
        <v>476</v>
      </c>
      <c r="D143" s="7" t="s">
        <v>467</v>
      </c>
      <c r="E143" s="7">
        <v>20106063802</v>
      </c>
      <c r="F143" s="6">
        <v>224</v>
      </c>
      <c r="G143" s="9">
        <f t="shared" si="16"/>
        <v>44.8</v>
      </c>
      <c r="H143" s="6">
        <v>83.2</v>
      </c>
      <c r="I143" s="6">
        <f t="shared" si="17"/>
        <v>33.28</v>
      </c>
      <c r="J143" s="6">
        <f t="shared" si="18"/>
        <v>78.08</v>
      </c>
      <c r="K143" s="6">
        <v>1</v>
      </c>
      <c r="L143" s="7"/>
    </row>
    <row r="144" s="1" customFormat="1" ht="31" customHeight="1" spans="1:12">
      <c r="A144" s="6" t="s">
        <v>477</v>
      </c>
      <c r="B144" s="8" t="s">
        <v>478</v>
      </c>
      <c r="C144" s="7" t="s">
        <v>479</v>
      </c>
      <c r="D144" s="7" t="s">
        <v>467</v>
      </c>
      <c r="E144" s="7">
        <v>20106063802</v>
      </c>
      <c r="F144" s="6">
        <v>209</v>
      </c>
      <c r="G144" s="9">
        <f t="shared" si="16"/>
        <v>41.8</v>
      </c>
      <c r="H144" s="6">
        <v>84.4</v>
      </c>
      <c r="I144" s="6">
        <f t="shared" si="17"/>
        <v>33.76</v>
      </c>
      <c r="J144" s="6">
        <f t="shared" si="18"/>
        <v>75.56</v>
      </c>
      <c r="K144" s="6">
        <v>2</v>
      </c>
      <c r="L144" s="7"/>
    </row>
    <row r="145" s="1" customFormat="1" ht="31" customHeight="1" spans="1:12">
      <c r="A145" s="6" t="s">
        <v>480</v>
      </c>
      <c r="B145" s="8" t="s">
        <v>481</v>
      </c>
      <c r="C145" s="7" t="s">
        <v>482</v>
      </c>
      <c r="D145" s="7" t="s">
        <v>467</v>
      </c>
      <c r="E145" s="7">
        <v>20106063802</v>
      </c>
      <c r="F145" s="6">
        <v>206.5</v>
      </c>
      <c r="G145" s="9">
        <f t="shared" si="16"/>
        <v>41.3</v>
      </c>
      <c r="H145" s="6">
        <v>78.2</v>
      </c>
      <c r="I145" s="6">
        <f t="shared" si="17"/>
        <v>31.28</v>
      </c>
      <c r="J145" s="6">
        <f t="shared" si="18"/>
        <v>72.58</v>
      </c>
      <c r="K145" s="6">
        <v>3</v>
      </c>
      <c r="L145" s="7"/>
    </row>
    <row r="146" s="1" customFormat="1" ht="31" customHeight="1" spans="1:12">
      <c r="A146" s="6" t="s">
        <v>483</v>
      </c>
      <c r="B146" s="8" t="s">
        <v>484</v>
      </c>
      <c r="C146" s="7" t="s">
        <v>485</v>
      </c>
      <c r="D146" s="7" t="s">
        <v>486</v>
      </c>
      <c r="E146" s="7">
        <v>20106063901</v>
      </c>
      <c r="F146" s="6">
        <v>218.5</v>
      </c>
      <c r="G146" s="9">
        <f t="shared" si="16"/>
        <v>43.7</v>
      </c>
      <c r="H146" s="6">
        <v>80.8</v>
      </c>
      <c r="I146" s="6">
        <f t="shared" si="17"/>
        <v>32.32</v>
      </c>
      <c r="J146" s="6">
        <f t="shared" si="18"/>
        <v>76.02</v>
      </c>
      <c r="K146" s="6">
        <v>1</v>
      </c>
      <c r="L146" s="7"/>
    </row>
    <row r="147" s="1" customFormat="1" ht="31" customHeight="1" spans="1:12">
      <c r="A147" s="6" t="s">
        <v>487</v>
      </c>
      <c r="B147" s="8" t="s">
        <v>488</v>
      </c>
      <c r="C147" s="7" t="s">
        <v>489</v>
      </c>
      <c r="D147" s="7" t="s">
        <v>486</v>
      </c>
      <c r="E147" s="7">
        <v>20106063901</v>
      </c>
      <c r="F147" s="6">
        <v>203.5</v>
      </c>
      <c r="G147" s="9">
        <f t="shared" si="16"/>
        <v>40.7</v>
      </c>
      <c r="H147" s="6">
        <v>83.6</v>
      </c>
      <c r="I147" s="6">
        <f t="shared" si="17"/>
        <v>33.44</v>
      </c>
      <c r="J147" s="6">
        <f t="shared" si="18"/>
        <v>74.14</v>
      </c>
      <c r="K147" s="6">
        <v>2</v>
      </c>
      <c r="L147" s="7"/>
    </row>
    <row r="148" s="1" customFormat="1" ht="31" customHeight="1" spans="1:12">
      <c r="A148" s="6" t="s">
        <v>490</v>
      </c>
      <c r="B148" s="8" t="s">
        <v>491</v>
      </c>
      <c r="C148" s="7" t="s">
        <v>492</v>
      </c>
      <c r="D148" s="7" t="s">
        <v>486</v>
      </c>
      <c r="E148" s="7">
        <v>20106063901</v>
      </c>
      <c r="F148" s="6">
        <v>209.5</v>
      </c>
      <c r="G148" s="9">
        <f t="shared" si="16"/>
        <v>41.9</v>
      </c>
      <c r="H148" s="6">
        <v>79.8</v>
      </c>
      <c r="I148" s="6">
        <f t="shared" si="17"/>
        <v>31.92</v>
      </c>
      <c r="J148" s="6">
        <f t="shared" si="18"/>
        <v>73.82</v>
      </c>
      <c r="K148" s="6">
        <v>3</v>
      </c>
      <c r="L148" s="7"/>
    </row>
    <row r="149" s="1" customFormat="1" ht="31" customHeight="1" spans="1:12">
      <c r="A149" s="6" t="s">
        <v>493</v>
      </c>
      <c r="B149" s="8" t="s">
        <v>494</v>
      </c>
      <c r="C149" s="7" t="s">
        <v>495</v>
      </c>
      <c r="D149" s="7" t="s">
        <v>496</v>
      </c>
      <c r="E149" s="7">
        <v>20106064001</v>
      </c>
      <c r="F149" s="6">
        <v>205</v>
      </c>
      <c r="G149" s="9">
        <f t="shared" si="16"/>
        <v>41</v>
      </c>
      <c r="H149" s="6">
        <v>84</v>
      </c>
      <c r="I149" s="6">
        <f t="shared" si="17"/>
        <v>33.6</v>
      </c>
      <c r="J149" s="6">
        <f t="shared" si="18"/>
        <v>74.6</v>
      </c>
      <c r="K149" s="6">
        <v>1</v>
      </c>
      <c r="L149" s="7"/>
    </row>
    <row r="150" s="1" customFormat="1" ht="31" customHeight="1" spans="1:12">
      <c r="A150" s="6" t="s">
        <v>497</v>
      </c>
      <c r="B150" s="8" t="s">
        <v>498</v>
      </c>
      <c r="C150" s="7" t="s">
        <v>499</v>
      </c>
      <c r="D150" s="7" t="s">
        <v>496</v>
      </c>
      <c r="E150" s="7">
        <v>20106064001</v>
      </c>
      <c r="F150" s="6">
        <v>207</v>
      </c>
      <c r="G150" s="9">
        <f t="shared" si="16"/>
        <v>41.4</v>
      </c>
      <c r="H150" s="6">
        <v>81.6</v>
      </c>
      <c r="I150" s="6">
        <f t="shared" si="17"/>
        <v>32.64</v>
      </c>
      <c r="J150" s="6">
        <f t="shared" si="18"/>
        <v>74.04</v>
      </c>
      <c r="K150" s="6">
        <v>2</v>
      </c>
      <c r="L150" s="7"/>
    </row>
    <row r="151" s="1" customFormat="1" ht="31" customHeight="1" spans="1:12">
      <c r="A151" s="6" t="s">
        <v>500</v>
      </c>
      <c r="B151" s="8" t="s">
        <v>501</v>
      </c>
      <c r="C151" s="7" t="s">
        <v>502</v>
      </c>
      <c r="D151" s="7" t="s">
        <v>496</v>
      </c>
      <c r="E151" s="7">
        <v>20106064001</v>
      </c>
      <c r="F151" s="6">
        <v>186.5</v>
      </c>
      <c r="G151" s="9">
        <f t="shared" si="16"/>
        <v>37.3</v>
      </c>
      <c r="H151" s="6">
        <v>78.6</v>
      </c>
      <c r="I151" s="6">
        <f t="shared" si="17"/>
        <v>31.44</v>
      </c>
      <c r="J151" s="6">
        <f t="shared" si="18"/>
        <v>68.74</v>
      </c>
      <c r="K151" s="6">
        <v>3</v>
      </c>
      <c r="L151" s="7"/>
    </row>
  </sheetData>
  <sheetProtection algorithmName="SHA-512" hashValue="urG822irIDJUPbRZQ0R7mKglMHVSxOCHwV/Fxx7OZVLo/0rVsAssQWxymupNfbKOKSmbKrBIPNRMFrxGhWN/Ng==" saltValue="6U7hrPLroOWeZ8ZCOsKHpA==" spinCount="100000" sheet="1" autoFilter="0" objects="1"/>
  <autoFilter xmlns:etc="http://www.wps.cn/officeDocument/2017/etCustomData" ref="A2:K151" etc:filterBottomFollowUsedRange="0">
    <extLst/>
  </autoFilter>
  <sortState ref="A3:K151">
    <sortCondition ref="E3:E151"/>
    <sortCondition ref="J3:J151" descending="1"/>
  </sortState>
  <mergeCells count="1">
    <mergeCell ref="A1:L1"/>
  </mergeCells>
  <pageMargins left="0.751388888888889" right="0.751388888888889" top="0.60625" bottom="0.409027777777778" header="0.5" footer="0.5"/>
  <pageSetup paperSize="9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为什么要取名字</cp:lastModifiedBy>
  <dcterms:created xsi:type="dcterms:W3CDTF">2026-05-08T04:35:00Z</dcterms:created>
  <dcterms:modified xsi:type="dcterms:W3CDTF">2026-06-16T07:07:50Z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83E76D2CA29F4007825F2E119359B925_11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