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<sst xmlns="http://schemas.openxmlformats.org/spreadsheetml/2006/main" count="74" uniqueCount="60">
  <si>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2026年铜陵市市直学校新任教师公开招聘和部分市直事业单位   工作人员公开招聘进入体检程序人员名单</t>
  </si>
  <si>
    <t>招聘单位</t>
  </si>
  <si>
    <t>岗位代码</t>
  </si>
  <si>
    <t>岗位名称</t>
  </si>
  <si>
    <t>准考证号</t>
  </si>
  <si>
    <t>笔试面试   合成成绩</t>
  </si>
  <si>
    <t>备注</t>
  </si>
  <si>
    <t>铜陵理工学校</t>
  </si>
  <si>
    <t>中职英语</t>
  </si>
  <si>
    <t>铜陵市第一中学</t>
  </si>
  <si>
    <t>高中语文</t>
  </si>
  <si>
    <t>高中数学</t>
  </si>
  <si>
    <t>高中英语</t>
  </si>
  <si>
    <t>高中物理</t>
  </si>
  <si>
    <t>20260305012627</t>
  </si>
  <si>
    <t>20260305012613</t>
  </si>
  <si>
    <t>高中化学</t>
  </si>
  <si>
    <t>20260306013112</t>
  </si>
  <si>
    <t>高中生物</t>
  </si>
  <si>
    <t>高中地理</t>
  </si>
  <si>
    <t>20260308020114</t>
  </si>
  <si>
    <t>铜陵市第三中学</t>
  </si>
  <si>
    <t>20260309010501</t>
  </si>
  <si>
    <t>20260309010523</t>
  </si>
  <si>
    <t>20260310011902</t>
  </si>
  <si>
    <t>20260310011819</t>
  </si>
  <si>
    <t>20260311012702</t>
  </si>
  <si>
    <t>铜陵市实验高级中学（部分岗位分配到其他市直高中任教）</t>
  </si>
  <si>
    <t>高中语文1</t>
  </si>
  <si>
    <t>高中语文2</t>
  </si>
  <si>
    <t>20260314010623</t>
  </si>
  <si>
    <t>高中英语1</t>
  </si>
  <si>
    <t>高中英语2</t>
  </si>
  <si>
    <t>20260318012914</t>
  </si>
  <si>
    <t>铜陵市第五中学（部分岗位分配到其他市直高中任教）</t>
  </si>
  <si>
    <t>20260319010815</t>
  </si>
  <si>
    <t>20260319010813</t>
  </si>
  <si>
    <t>20260320010821</t>
  </si>
  <si>
    <t>高中历史</t>
  </si>
  <si>
    <t>20260322013820</t>
  </si>
  <si>
    <t>20260323013312</t>
  </si>
  <si>
    <t>20260323013228</t>
  </si>
  <si>
    <t>20260324013015</t>
  </si>
  <si>
    <t>高中音乐</t>
  </si>
  <si>
    <t>20260325020620</t>
  </si>
  <si>
    <t>铜陵市特殊教育学校</t>
  </si>
  <si>
    <t>特殊教育</t>
  </si>
  <si>
    <t>20260326023303</t>
  </si>
  <si>
    <t>小学音乐</t>
  </si>
  <si>
    <t>20260327023012</t>
  </si>
  <si>
    <t>铜陵市示范性综合实践基地</t>
  </si>
  <si>
    <t>初中信息技术</t>
  </si>
  <si>
    <t>20260328021323</t>
  </si>
  <si>
    <t>中职会计</t>
  </si>
  <si>
    <t>2134140105323</t>
  </si>
  <si>
    <t>事业单位招聘</t>
  </si>
  <si>
    <t>中职电子商务</t>
  </si>
  <si>
    <t>2134140107406</t>
  </si>
  <si>
    <t>中职化工</t>
  </si>
  <si>
    <t>3134140213125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</si>
</sst>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M8" sqref="M8"/>
    </sheetView>
  </sheetViews>
  <sheetFormatPr defaultColWidth="9" defaultRowHeight="14.25" outlineLevelCol="5"/>
  <cols>
    <col min="1" max="1" width="17" style="2" customWidth="1"/>
    <col min="2" max="2" width="12" style="3" customWidth="1"/>
    <col min="3" max="3" width="14.625" style="3" customWidth="1"/>
    <col min="4" max="4" width="16.875" style="4" customWidth="1"/>
    <col min="5" max="5" width="12.75" style="5" customWidth="1"/>
    <col min="6" max="6" width="14.25" style="3" customWidth="1"/>
  </cols>
  <sheetData>
    <row r="1" ht="54" customHeight="1" spans="1:6">
      <c r="A1" s="6" t="s">
        <v>0</v>
      </c>
      <c r="B1" s="6"/>
      <c r="C1" s="6"/>
      <c r="D1" s="6"/>
      <c r="E1" s="7"/>
      <c r="F1" s="6"/>
    </row>
    <row r="2" ht="31" customHeight="1" spans="1:6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</row>
    <row r="3" s="1" customFormat="1" ht="20" customHeight="1" spans="1:6">
      <c r="A3" s="12" t="s">
        <v>7</v>
      </c>
      <c r="B3" s="13">
        <v>20260301</v>
      </c>
      <c r="C3" s="14" t="s">
        <v>8</v>
      </c>
      <c r="D3" s="15" t="str">
        <f>"20260301013403"</f>
        <v>20260301013403</v>
      </c>
      <c r="E3" s="16">
        <v>81.1266666666667</v>
      </c>
      <c r="F3" s="15"/>
    </row>
    <row r="4" s="1" customFormat="1" ht="20" customHeight="1" spans="1:6">
      <c r="A4" s="17" t="s">
        <v>9</v>
      </c>
      <c r="B4" s="18">
        <v>20260302</v>
      </c>
      <c r="C4" s="14" t="s">
        <v>10</v>
      </c>
      <c r="D4" s="15" t="str">
        <f>"20260302010316"</f>
        <v>20260302010316</v>
      </c>
      <c r="E4" s="16">
        <v>80.92</v>
      </c>
      <c r="F4" s="15"/>
    </row>
    <row r="5" s="1" customFormat="1" ht="20" customHeight="1" spans="1:6">
      <c r="A5" s="19"/>
      <c r="B5" s="18"/>
      <c r="C5" s="14"/>
      <c r="D5" s="15" t="str">
        <f>"20260302010402"</f>
        <v>20260302010402</v>
      </c>
      <c r="E5" s="16">
        <v>79.1716666666667</v>
      </c>
      <c r="F5" s="15"/>
    </row>
    <row r="6" s="1" customFormat="1" ht="20" customHeight="1" spans="1:6">
      <c r="A6" s="19"/>
      <c r="B6" s="18">
        <v>20260303</v>
      </c>
      <c r="C6" s="14" t="s">
        <v>11</v>
      </c>
      <c r="D6" s="15" t="str">
        <f>"20260303011708"</f>
        <v>20260303011708</v>
      </c>
      <c r="E6" s="16">
        <v>79.76</v>
      </c>
      <c r="F6" s="15"/>
    </row>
    <row r="7" s="1" customFormat="1" ht="20" customHeight="1" spans="1:6">
      <c r="A7" s="19"/>
      <c r="B7" s="18">
        <v>20260304</v>
      </c>
      <c r="C7" s="14" t="s">
        <v>12</v>
      </c>
      <c r="D7" s="15" t="str">
        <f>"20260304013510"</f>
        <v>20260304013510</v>
      </c>
      <c r="E7" s="16">
        <v>83.6183333333333</v>
      </c>
      <c r="F7" s="15"/>
    </row>
    <row r="8" s="1" customFormat="1" ht="20" customHeight="1" spans="1:6">
      <c r="A8" s="19"/>
      <c r="B8" s="18">
        <v>20260305</v>
      </c>
      <c r="C8" s="14" t="s">
        <v>13</v>
      </c>
      <c r="D8" s="20" t="s">
        <v>14</v>
      </c>
      <c r="E8" s="16">
        <v>77.8</v>
      </c>
      <c r="F8" s="15"/>
    </row>
    <row r="9" s="1" customFormat="1" ht="20" customHeight="1" spans="1:6">
      <c r="A9" s="19"/>
      <c r="B9" s="18"/>
      <c r="C9" s="14"/>
      <c r="D9" s="20" t="s">
        <v>15</v>
      </c>
      <c r="E9" s="16">
        <v>76.19</v>
      </c>
      <c r="F9" s="15"/>
    </row>
    <row r="10" s="1" customFormat="1" ht="20" customHeight="1" spans="1:6">
      <c r="A10" s="19"/>
      <c r="B10" s="18">
        <v>20260306</v>
      </c>
      <c r="C10" s="14" t="s">
        <v>16</v>
      </c>
      <c r="D10" s="20" t="s">
        <v>17</v>
      </c>
      <c r="E10" s="16">
        <v>77.8233333333333</v>
      </c>
      <c r="F10" s="15"/>
    </row>
    <row r="11" s="1" customFormat="1" ht="20" customHeight="1" spans="1:6">
      <c r="A11" s="19"/>
      <c r="B11" s="18">
        <v>20260307</v>
      </c>
      <c r="C11" s="14" t="s">
        <v>18</v>
      </c>
      <c r="D11" s="20" t="str">
        <f>"20260307012812"</f>
        <v>20260307012812</v>
      </c>
      <c r="E11" s="16">
        <v>79.615</v>
      </c>
      <c r="F11" s="15"/>
    </row>
    <row r="12" s="1" customFormat="1" ht="20" customHeight="1" spans="1:6">
      <c r="A12" s="19"/>
      <c r="B12" s="18">
        <v>20260308</v>
      </c>
      <c r="C12" s="14" t="s">
        <v>19</v>
      </c>
      <c r="D12" s="20" t="s">
        <v>20</v>
      </c>
      <c r="E12" s="16">
        <v>76.6933333333333</v>
      </c>
      <c r="F12" s="15"/>
    </row>
    <row r="13" s="1" customFormat="1" ht="20" customHeight="1" spans="1:6">
      <c r="A13" s="17" t="s">
        <v>21</v>
      </c>
      <c r="B13" s="21">
        <v>20260309</v>
      </c>
      <c r="C13" s="22" t="s">
        <v>10</v>
      </c>
      <c r="D13" s="20" t="s">
        <v>22</v>
      </c>
      <c r="E13" s="16">
        <v>80.3166666666667</v>
      </c>
      <c r="F13" s="15"/>
    </row>
    <row r="14" s="1" customFormat="1" ht="20" customHeight="1" spans="1:6">
      <c r="A14" s="19"/>
      <c r="B14" s="23"/>
      <c r="C14" s="24"/>
      <c r="D14" s="20" t="s">
        <v>23</v>
      </c>
      <c r="E14" s="16">
        <v>80.375</v>
      </c>
      <c r="F14" s="15"/>
    </row>
    <row r="15" s="1" customFormat="1" ht="20" customHeight="1" spans="1:6">
      <c r="A15" s="19"/>
      <c r="B15" s="18">
        <v>20260310</v>
      </c>
      <c r="C15" s="14" t="s">
        <v>11</v>
      </c>
      <c r="D15" s="20" t="s">
        <v>24</v>
      </c>
      <c r="E15" s="16">
        <v>81.8166666666667</v>
      </c>
      <c r="F15" s="15"/>
    </row>
    <row r="16" s="1" customFormat="1" ht="20" customHeight="1" spans="1:6">
      <c r="A16" s="19"/>
      <c r="B16" s="18"/>
      <c r="C16" s="14"/>
      <c r="D16" s="20" t="s">
        <v>25</v>
      </c>
      <c r="E16" s="16">
        <v>80.8616666666667</v>
      </c>
      <c r="F16" s="15"/>
    </row>
    <row r="17" s="1" customFormat="1" ht="20" customHeight="1" spans="1:6">
      <c r="A17" s="19"/>
      <c r="B17" s="18">
        <v>20260311</v>
      </c>
      <c r="C17" s="14" t="s">
        <v>13</v>
      </c>
      <c r="D17" s="20" t="s">
        <v>26</v>
      </c>
      <c r="E17" s="16">
        <v>74.1866666666667</v>
      </c>
      <c r="F17" s="15"/>
    </row>
    <row r="18" s="1" customFormat="1" ht="20" customHeight="1" spans="1:6">
      <c r="A18" s="19"/>
      <c r="B18" s="18">
        <v>20260312</v>
      </c>
      <c r="C18" s="14" t="s">
        <v>16</v>
      </c>
      <c r="D18" s="15" t="str">
        <f>"20260312013208"</f>
        <v>20260312013208</v>
      </c>
      <c r="E18" s="16">
        <v>75.0916666666667</v>
      </c>
      <c r="F18" s="15"/>
    </row>
    <row r="19" s="1" customFormat="1" ht="20" customHeight="1" spans="1:6">
      <c r="A19" s="17" t="s">
        <v>27</v>
      </c>
      <c r="B19" s="18">
        <v>20260313</v>
      </c>
      <c r="C19" s="14" t="s">
        <v>28</v>
      </c>
      <c r="D19" s="15" t="str">
        <f>"20260313010607"</f>
        <v>20260313010607</v>
      </c>
      <c r="E19" s="16">
        <v>74.55</v>
      </c>
      <c r="F19" s="15"/>
    </row>
    <row r="20" s="1" customFormat="1" ht="20" customHeight="1" spans="1:6">
      <c r="A20" s="19"/>
      <c r="B20" s="18">
        <v>20260314</v>
      </c>
      <c r="C20" s="14" t="s">
        <v>29</v>
      </c>
      <c r="D20" s="20" t="s">
        <v>30</v>
      </c>
      <c r="E20" s="16">
        <v>76.925</v>
      </c>
      <c r="F20" s="15"/>
    </row>
    <row r="21" s="1" customFormat="1" ht="20" customHeight="1" spans="1:6">
      <c r="A21" s="19"/>
      <c r="B21" s="18">
        <v>20260315</v>
      </c>
      <c r="C21" s="14" t="s">
        <v>11</v>
      </c>
      <c r="D21" s="15" t="str">
        <f>"20260315012005"</f>
        <v>20260315012005</v>
      </c>
      <c r="E21" s="16">
        <v>79.7533333333333</v>
      </c>
      <c r="F21" s="15"/>
    </row>
    <row r="22" s="1" customFormat="1" ht="20" customHeight="1" spans="1:6">
      <c r="A22" s="19"/>
      <c r="B22" s="18">
        <v>20260316</v>
      </c>
      <c r="C22" s="14" t="s">
        <v>31</v>
      </c>
      <c r="D22" s="15" t="str">
        <f>"20260316013616"</f>
        <v>20260316013616</v>
      </c>
      <c r="E22" s="16">
        <v>83.645</v>
      </c>
      <c r="F22" s="15"/>
    </row>
    <row r="23" s="1" customFormat="1" ht="20" customHeight="1" spans="1:6">
      <c r="A23" s="19"/>
      <c r="B23" s="18"/>
      <c r="C23" s="14"/>
      <c r="D23" s="15" t="str">
        <f>"20260316013621"</f>
        <v>20260316013621</v>
      </c>
      <c r="E23" s="16">
        <v>83.7316666666667</v>
      </c>
      <c r="F23" s="15"/>
    </row>
    <row r="24" s="1" customFormat="1" ht="20" customHeight="1" spans="1:6">
      <c r="A24" s="19"/>
      <c r="B24" s="18">
        <v>20260317</v>
      </c>
      <c r="C24" s="14" t="s">
        <v>32</v>
      </c>
      <c r="D24" s="15" t="str">
        <f>"20260317013719"</f>
        <v>20260317013719</v>
      </c>
      <c r="E24" s="16">
        <v>82.1716666666667</v>
      </c>
      <c r="F24" s="15"/>
    </row>
    <row r="25" s="1" customFormat="1" ht="20" customHeight="1" spans="1:6">
      <c r="A25" s="19"/>
      <c r="B25" s="18">
        <v>20260318</v>
      </c>
      <c r="C25" s="14" t="s">
        <v>18</v>
      </c>
      <c r="D25" s="15" t="s">
        <v>33</v>
      </c>
      <c r="E25" s="16">
        <v>78.1266666666667</v>
      </c>
      <c r="F25" s="15"/>
    </row>
    <row r="26" s="1" customFormat="1" ht="20" customHeight="1" spans="1:6">
      <c r="A26" s="25" t="s">
        <v>34</v>
      </c>
      <c r="B26" s="18">
        <v>20260319</v>
      </c>
      <c r="C26" s="14" t="s">
        <v>28</v>
      </c>
      <c r="D26" s="20" t="s">
        <v>35</v>
      </c>
      <c r="E26" s="16">
        <v>81.61</v>
      </c>
      <c r="F26" s="15"/>
    </row>
    <row r="27" s="1" customFormat="1" ht="20" customHeight="1" spans="1:6">
      <c r="A27" s="25"/>
      <c r="B27" s="18"/>
      <c r="C27" s="14"/>
      <c r="D27" s="20" t="s">
        <v>36</v>
      </c>
      <c r="E27" s="16">
        <v>78.245</v>
      </c>
      <c r="F27" s="15"/>
    </row>
    <row r="28" s="1" customFormat="1" ht="20" customHeight="1" spans="1:6">
      <c r="A28" s="25"/>
      <c r="B28" s="18">
        <v>20260320</v>
      </c>
      <c r="C28" s="14" t="s">
        <v>29</v>
      </c>
      <c r="D28" s="20" t="s">
        <v>37</v>
      </c>
      <c r="E28" s="16">
        <v>83.9466666666667</v>
      </c>
      <c r="F28" s="15"/>
    </row>
    <row r="29" s="1" customFormat="1" ht="20" customHeight="1" spans="1:6">
      <c r="A29" s="25"/>
      <c r="B29" s="18">
        <v>20260321</v>
      </c>
      <c r="C29" s="14" t="s">
        <v>38</v>
      </c>
      <c r="D29" s="15" t="str">
        <f>"20260321020318"</f>
        <v>20260321020318</v>
      </c>
      <c r="E29" s="16">
        <v>79.19</v>
      </c>
      <c r="F29" s="15"/>
    </row>
    <row r="30" s="1" customFormat="1" ht="20" customHeight="1" spans="1:6">
      <c r="A30" s="25"/>
      <c r="B30" s="18">
        <v>20260322</v>
      </c>
      <c r="C30" s="14" t="s">
        <v>12</v>
      </c>
      <c r="D30" s="20" t="s">
        <v>39</v>
      </c>
      <c r="E30" s="16">
        <v>85.1116666666667</v>
      </c>
      <c r="F30" s="15"/>
    </row>
    <row r="31" s="1" customFormat="1" ht="20" customHeight="1" spans="1:6">
      <c r="A31" s="25"/>
      <c r="B31" s="18">
        <v>20260323</v>
      </c>
      <c r="C31" s="14" t="s">
        <v>16</v>
      </c>
      <c r="D31" s="20" t="s">
        <v>40</v>
      </c>
      <c r="E31" s="16">
        <v>82.1833333333333</v>
      </c>
      <c r="F31" s="15"/>
    </row>
    <row r="32" s="1" customFormat="1" ht="20" customHeight="1" spans="1:6">
      <c r="A32" s="25"/>
      <c r="B32" s="18"/>
      <c r="C32" s="14"/>
      <c r="D32" s="20" t="s">
        <v>41</v>
      </c>
      <c r="E32" s="16">
        <v>76.2166666666667</v>
      </c>
      <c r="F32" s="15"/>
    </row>
    <row r="33" s="1" customFormat="1" ht="20" customHeight="1" spans="1:6">
      <c r="A33" s="25"/>
      <c r="B33" s="18">
        <v>20260324</v>
      </c>
      <c r="C33" s="14" t="s">
        <v>18</v>
      </c>
      <c r="D33" s="20" t="s">
        <v>42</v>
      </c>
      <c r="E33" s="16">
        <v>75.4416666666667</v>
      </c>
      <c r="F33" s="15"/>
    </row>
    <row r="34" s="1" customFormat="1" ht="20" customHeight="1" spans="1:6">
      <c r="A34" s="25"/>
      <c r="B34" s="18">
        <v>20260325</v>
      </c>
      <c r="C34" s="14" t="s">
        <v>43</v>
      </c>
      <c r="D34" s="20" t="s">
        <v>44</v>
      </c>
      <c r="E34" s="16">
        <v>80.8666666666667</v>
      </c>
      <c r="F34" s="15"/>
    </row>
    <row r="35" s="1" customFormat="1" ht="20" customHeight="1" spans="1:6">
      <c r="A35" s="17" t="s">
        <v>45</v>
      </c>
      <c r="B35" s="18">
        <v>20260326</v>
      </c>
      <c r="C35" s="14" t="s">
        <v>46</v>
      </c>
      <c r="D35" s="20" t="s">
        <v>47</v>
      </c>
      <c r="E35" s="16">
        <v>81.63</v>
      </c>
      <c r="F35" s="15"/>
    </row>
    <row r="36" s="1" customFormat="1" ht="20" customHeight="1" spans="1:6">
      <c r="A36" s="19"/>
      <c r="B36" s="18">
        <v>20260327</v>
      </c>
      <c r="C36" s="14" t="s">
        <v>48</v>
      </c>
      <c r="D36" s="20" t="s">
        <v>49</v>
      </c>
      <c r="E36" s="16">
        <v>80.67</v>
      </c>
      <c r="F36" s="15"/>
    </row>
    <row r="37" s="1" customFormat="1" ht="33" customHeight="1" spans="1:6">
      <c r="A37" s="17" t="s">
        <v>50</v>
      </c>
      <c r="B37" s="18">
        <v>20260328</v>
      </c>
      <c r="C37" s="14" t="s">
        <v>51</v>
      </c>
      <c r="D37" s="20" t="s">
        <v>52</v>
      </c>
      <c r="E37" s="16">
        <v>81.77</v>
      </c>
      <c r="F37" s="15"/>
    </row>
    <row r="38" s="1" customFormat="1" ht="20" customHeight="1" spans="1:6">
      <c r="A38" s="26" t="s">
        <v>7</v>
      </c>
      <c r="B38" s="13">
        <v>1401021</v>
      </c>
      <c r="C38" s="27" t="s">
        <v>53</v>
      </c>
      <c r="D38" s="15" t="s">
        <v>54</v>
      </c>
      <c r="E38" s="16">
        <v>77.55</v>
      </c>
      <c r="F38" s="13" t="s">
        <v>55</v>
      </c>
    </row>
    <row r="39" s="1" customFormat="1" ht="20" customHeight="1" spans="1:6">
      <c r="A39" s="26"/>
      <c r="B39" s="13">
        <v>1401022</v>
      </c>
      <c r="C39" s="27" t="s">
        <v>56</v>
      </c>
      <c r="D39" s="15" t="s">
        <v>57</v>
      </c>
      <c r="E39" s="16">
        <v>79.95</v>
      </c>
      <c r="F39" s="13" t="s">
        <v>55</v>
      </c>
    </row>
    <row r="40" s="1" customFormat="1" ht="20" customHeight="1" spans="1:6">
      <c r="A40" s="26"/>
      <c r="B40" s="13">
        <v>1401023</v>
      </c>
      <c r="C40" s="27" t="s">
        <v>58</v>
      </c>
      <c r="D40" s="15" t="s">
        <v>59</v>
      </c>
      <c r="E40" s="16">
        <v>79.3033333333333</v>
      </c>
      <c r="F40" s="13" t="s">
        <v>55</v>
      </c>
    </row>
    <row r="41" s="1" customFormat="1" spans="1:6">
      <c r="A41" s="2"/>
      <c r="B41" s="3"/>
      <c r="C41" s="3"/>
      <c r="D41" s="4"/>
      <c r="E41" s="5"/>
      <c r="F41" s="3"/>
    </row>
    <row r="42" s="1" customFormat="1" spans="1:6">
      <c r="A42" s="2"/>
      <c r="B42" s="3"/>
      <c r="C42" s="3"/>
      <c r="D42" s="4"/>
      <c r="E42" s="5"/>
      <c r="F42" s="3"/>
    </row>
  </sheetData>
  <mergeCells count="21">
    <mergeCell ref="A1:F1"/>
    <mergeCell ref="A4:A12"/>
    <mergeCell ref="A13:A18"/>
    <mergeCell ref="A19:A25"/>
    <mergeCell ref="A26:A34"/>
    <mergeCell ref="A35:A36"/>
    <mergeCell ref="A38:A40"/>
    <mergeCell ref="B4:B5"/>
    <mergeCell ref="B8:B9"/>
    <mergeCell ref="B13:B14"/>
    <mergeCell ref="B15:B16"/>
    <mergeCell ref="B22:B23"/>
    <mergeCell ref="B26:B27"/>
    <mergeCell ref="B31:B32"/>
    <mergeCell ref="C4:C5"/>
    <mergeCell ref="C8:C9"/>
    <mergeCell ref="C13:C14"/>
    <mergeCell ref="C15:C16"/>
    <mergeCell ref="C22:C23"/>
    <mergeCell ref="C26:C27"/>
    <mergeCell ref="C31:C32"/>
  </mergeCells>
  <conditionalFormatting sqref="D3">
    <cfRule type="duplicateValues" dxfId="0" priority="19" stopIfTrue="1"/>
  </conditionalFormatting>
  <conditionalFormatting sqref="D6">
    <cfRule type="duplicateValues" dxfId="0" priority="17" stopIfTrue="1"/>
  </conditionalFormatting>
  <conditionalFormatting sqref="D7">
    <cfRule type="duplicateValues" dxfId="0" priority="16" stopIfTrue="1"/>
  </conditionalFormatting>
  <conditionalFormatting sqref="D18">
    <cfRule type="duplicateValues" dxfId="0" priority="15" stopIfTrue="1"/>
  </conditionalFormatting>
  <conditionalFormatting sqref="D19">
    <cfRule type="duplicateValues" dxfId="0" priority="14" stopIfTrue="1"/>
  </conditionalFormatting>
  <conditionalFormatting sqref="D21">
    <cfRule type="duplicateValues" dxfId="0" priority="13" stopIfTrue="1"/>
  </conditionalFormatting>
  <conditionalFormatting sqref="D24">
    <cfRule type="duplicateValues" dxfId="0" priority="11" stopIfTrue="1"/>
  </conditionalFormatting>
  <conditionalFormatting sqref="D29">
    <cfRule type="duplicateValues" dxfId="0" priority="10" stopIfTrue="1"/>
  </conditionalFormatting>
  <conditionalFormatting sqref="D4:D5">
    <cfRule type="duplicateValues" dxfId="0" priority="18" stopIfTrue="1"/>
  </conditionalFormatting>
  <conditionalFormatting sqref="D22:D23 D25">
    <cfRule type="duplicateValues" dxfId="0" priority="12" stopIfTrue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上天总是眷顾我</cp:lastModifiedBy>
  <dcterms:created xsi:type="dcterms:W3CDTF">2023-05-12T11:15:00Z</dcterms:created>
  <dcterms:modified xsi:type="dcterms:W3CDTF">2026-06-16T01:27:04Z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FACB787D429D4C91A1EA88904BE79FCC_12</vt:lpwstr>
  </property>
  <property fmtid="{D5CDD505-2E9C-101B-9397-08002B2CF9AE}" pid="4" name="CalculationRule">
    <vt:i4>0</vt:i4>
  </property>
</Properties>
</file>