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775"/>
  </bookViews>
  <sheets>
    <sheet name="资格复审人员名单" sheetId="2" r:id="rId1"/>
    <sheet name="Sheet1"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<sst xmlns="http://schemas.openxmlformats.org/spreadsheetml/2006/main" count="126" uniqueCount="62">
  <si>
    <t>阿坝州经济和信息化局、四川阿坝工业园区管理委员会关于招聘园区产业发展服务专员的综合成绩以及进入体检人员名单</t>
  </si>
  <si>
    <t>序号</t>
  </si>
  <si>
    <t>姓名</t>
  </si>
  <si>
    <t>性别</t>
  </si>
  <si>
    <t>岗位代码</t>
  </si>
  <si>
    <t>准考证号</t>
  </si>
  <si>
    <t>笔试成绩</t>
  </si>
  <si>
    <t>笔试成绩60%</t>
  </si>
  <si>
    <t>面试成绩</t>
  </si>
  <si>
    <t>面试成绩40%</t>
  </si>
  <si>
    <t>综合成绩</t>
  </si>
  <si>
    <t>排名</t>
  </si>
  <si>
    <t>是否进入
体检环节</t>
  </si>
  <si>
    <t>备注</t>
  </si>
  <si>
    <t>喻禄鹏</t>
  </si>
  <si>
    <t>男</t>
  </si>
  <si>
    <t>20260101</t>
  </si>
  <si>
    <t>2026060600111</t>
  </si>
  <si>
    <t>是</t>
  </si>
  <si>
    <t>益西拉姆</t>
  </si>
  <si>
    <t>女</t>
  </si>
  <si>
    <t>2026060600106</t>
  </si>
  <si>
    <t>否</t>
  </si>
  <si>
    <t>毛龙玥</t>
  </si>
  <si>
    <t>2026060602016</t>
  </si>
  <si>
    <t>陈健</t>
  </si>
  <si>
    <t>2026060602014</t>
  </si>
  <si>
    <t>李光霜</t>
  </si>
  <si>
    <t>2026060602004</t>
  </si>
  <si>
    <t>谷明凤</t>
  </si>
  <si>
    <t>2026060602008</t>
  </si>
  <si>
    <t>王小倩</t>
  </si>
  <si>
    <t>2026060602003</t>
  </si>
  <si>
    <t>央金娜姆</t>
  </si>
  <si>
    <t>2026060602006</t>
  </si>
  <si>
    <t>杨云美</t>
  </si>
  <si>
    <t>2026060600125</t>
  </si>
  <si>
    <t>日阿足</t>
  </si>
  <si>
    <t>2026060600119</t>
  </si>
  <si>
    <t>初斯基</t>
  </si>
  <si>
    <t>2026060600123</t>
  </si>
  <si>
    <t>贾学茹</t>
  </si>
  <si>
    <t>2026060600121</t>
  </si>
  <si>
    <t>王馀多吉</t>
  </si>
  <si>
    <t>2026060600124</t>
  </si>
  <si>
    <t>面试缺考</t>
  </si>
  <si>
    <t>马子佳</t>
  </si>
  <si>
    <t>2026060602017</t>
  </si>
  <si>
    <t>李宇轩</t>
  </si>
  <si>
    <t>2026060600104</t>
  </si>
  <si>
    <t>513221200504200025</t>
  </si>
  <si>
    <t>513223200501201615</t>
  </si>
  <si>
    <t>513227200209121429</t>
  </si>
  <si>
    <t>513223200306071421</t>
  </si>
  <si>
    <t>513221200201131421</t>
  </si>
  <si>
    <t>513229200411010020</t>
  </si>
  <si>
    <t>513223200406073627</t>
  </si>
  <si>
    <t>513224200112113837</t>
  </si>
  <si>
    <t>513228200201080825</t>
  </si>
  <si>
    <t>513221200501231328</t>
  </si>
  <si>
    <t>513221200412180418</t>
  </si>
  <si>
    <t>513223200301190421</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</si>
</sst>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rgb="FF000000"/>
      <name val="宋体"/>
      <charset val="134"/>
    </font>
    <font>
      <sz val="12"/>
      <color rgb="FF000000"/>
      <name val="Arial Unicode MS"/>
      <charset val="134"/>
    </font>
    <font>
      <sz val="10"/>
      <color theme="1"/>
      <name val="Arial Unicode MS"/>
      <charset val="134"/>
    </font>
    <font>
      <sz val="18"/>
      <color rgb="FF000000"/>
      <name val="Arial Unicode MS"/>
      <charset val="134"/>
    </font>
    <font>
      <sz val="10"/>
      <color rgb="FF000000"/>
      <name val="Arial Unicode MS"/>
      <charset val="134"/>
    </font>
    <font>
      <b/>
      <sz val="18"/>
      <color rgb="FF000000"/>
      <name val="黑体"/>
      <charset val="134"/>
    </font>
    <font>
      <b/>
      <sz val="12"/>
      <color rgb="FF000000"/>
      <name val="Arial Unicode MS"/>
      <charset val="134"/>
    </font>
    <font>
      <sz val="10"/>
      <name val="Arial Unicode MS"/>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4">
    <xf numFmtId="0" fontId="0" fillId="0" borderId="0" xfId="0" applyAlignment="1">
      <alignment vertical="center"/>
    </xf>
    <xf numFmtId="0" fontId="1" fillId="0" borderId="0" xfId="0" applyFont="1" applyBorder="1" applyAlignment="1">
      <alignment horizontal="center" vertical="center"/>
    </xf>
    <xf numFmtId="0" fontId="1"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3" fillId="0" borderId="0" xfId="0" applyFont="1" applyBorder="1" applyAlignment="1" applyProtection="1">
      <alignment horizontal="center" vertical="center"/>
      <protection locked="0"/>
    </xf>
    <xf numFmtId="0" fontId="1" fillId="0" borderId="0"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176" fontId="4" fillId="0" borderId="0" xfId="0" applyNumberFormat="1"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5" fillId="0" borderId="2" xfId="0" applyFont="1" applyFill="1" applyBorder="1" applyAlignment="1" applyProtection="1">
      <alignment horizontal="center" vertical="center"/>
      <protection locked="0"/>
    </xf>
    <xf numFmtId="176" fontId="5" fillId="0" borderId="2" xfId="0" applyNumberFormat="1" applyFont="1" applyFill="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6" fillId="0" borderId="1" xfId="0" applyFont="1" applyBorder="1" applyAlignment="1" applyProtection="1">
      <alignment horizontal="center" vertical="center"/>
      <protection locked="0"/>
    </xf>
    <xf numFmtId="176"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1" fillId="0" borderId="0" xfId="0" applyFont="1" applyAlignment="1" applyProtection="1">
      <alignment horizontal="center" vertical="center"/>
      <protection locked="0"/>
    </xf>
    <xf numFmtId="0" fontId="1" fillId="0" borderId="1" xfId="0" applyFont="1" applyFill="1" applyBorder="1" applyAlignment="1" applyProtection="1">
      <alignment horizontal="center" vertical="center"/>
      <protection locked="0"/>
    </xf>
    <xf numFmtId="176" fontId="2" fillId="0" borderId="1" xfId="0" applyNumberFormat="1" applyFont="1" applyFill="1" applyBorder="1" applyAlignment="1" applyProtection="1">
      <alignment horizontal="center" vertical="center"/>
      <protection locked="0"/>
    </xf>
    <xf numFmtId="176" fontId="1" fillId="0" borderId="1" xfId="0" applyNumberFormat="1"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wrapText="1"/>
      <protection locked="0"/>
    </xf>
    <xf numFmtId="176" fontId="7" fillId="0" borderId="1" xfId="0" applyNumberFormat="1" applyFont="1" applyFill="1" applyBorder="1" applyAlignment="1" applyProtection="1">
      <alignment horizontal="center" vertical="center"/>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bgColor rgb="FFDAE3F4"/>
        </patternFill>
      </fill>
    </dxf>
    <dxf>
      <fill>
        <patternFill patternType="solid">
          <bgColor rgb="FFDAE3F4"/>
        </patternFill>
      </fill>
    </dxf>
    <dxf>
      <font>
        <color rgb="FF000000"/>
      </font>
    </dxf>
    <dxf>
      <font>
        <color rgb="FF000000"/>
      </font>
    </dxf>
    <dxf>
      <font>
        <color rgb="FF000000"/>
      </font>
      <border>
        <left/>
        <right/>
        <top style="double">
          <color rgb="FF4874CB"/>
        </top>
        <bottom/>
      </border>
    </dxf>
    <dxf>
      <font>
        <color rgb="FFFFFFFF"/>
      </font>
      <fill>
        <patternFill patternType="solid">
          <bgColor rgb="FF4874CB"/>
        </patternFill>
      </fill>
    </dxf>
    <dxf>
      <font>
        <color rgb="FF000000"/>
      </font>
      <border>
        <left style="thin">
          <color rgb="FF4874CB"/>
        </left>
        <right style="thin">
          <color rgb="FF4874CB"/>
        </right>
        <top style="thin">
          <color rgb="FF4874CB"/>
        </top>
        <bottom style="thin">
          <color rgb="FF4874CB"/>
        </bottom>
        <horizontal style="thin">
          <color rgb="FF90ABE0"/>
        </horizontal>
      </border>
    </dxf>
    <dxf>
      <fill>
        <patternFill patternType="solid">
          <bgColor rgb="FFDAE3F4"/>
        </patternFill>
      </fill>
      <border>
        <left/>
        <right/>
        <top/>
        <bottom style="thin">
          <color rgb="FF90ABE0"/>
        </bottom>
      </border>
    </dxf>
    <dxf>
      <fill>
        <patternFill patternType="solid">
          <bgColor rgb="FFDAE3F4"/>
        </patternFill>
      </fill>
      <border>
        <left/>
        <right/>
        <top/>
        <bottom style="thin">
          <color rgb="FF90ABE0"/>
        </bottom>
      </border>
    </dxf>
    <dxf>
      <font>
        <color rgb="FF000000"/>
      </font>
    </dxf>
    <dxf>
      <font>
        <color rgb="FF000000"/>
      </font>
      <border>
        <left/>
        <right/>
        <top/>
        <bottom style="thin">
          <color rgb="FF90ABE0"/>
        </bottom>
      </border>
    </dxf>
    <dxf>
      <font>
        <color rgb="FF000000"/>
      </font>
    </dxf>
    <dxf>
      <font>
        <color rgb="FF000000"/>
      </font>
      <border>
        <left/>
        <right/>
        <top style="thin">
          <color rgb="FF4874CB"/>
        </top>
        <bottom style="thin">
          <color rgb="FF4874CB"/>
        </bottom>
      </border>
    </dxf>
    <dxf>
      <fill>
        <patternFill patternType="solid">
          <bgColor rgb="FFDAE3F4"/>
        </patternFill>
      </fill>
    </dxf>
    <dxf>
      <fill>
        <patternFill patternType="solid">
          <bgColor rgb="FFDAE3F4"/>
        </patternFill>
      </fill>
    </dxf>
    <dxf>
      <font>
        <color rgb="FF000000"/>
      </font>
      <fill>
        <patternFill patternType="solid">
          <bgColor rgb="FFDAE3F4"/>
        </patternFill>
      </fill>
      <border>
        <left/>
        <right/>
        <top style="thin">
          <color rgb="FF90ABE0"/>
        </top>
        <bottom style="thin">
          <color rgb="FF90ABE0"/>
        </bottom>
      </border>
    </dxf>
    <dxf>
      <font>
        <color rgb="FF000000"/>
      </font>
      <fill>
        <patternFill patternType="solid">
          <bgColor rgb="FFDAE3F4"/>
        </patternFill>
      </fill>
      <border>
        <left/>
        <right/>
        <top/>
        <bottom style="thin">
          <color rgb="FF90ABE0"/>
        </bottom>
      </border>
    </dxf>
  </dxfs>
  <tableStyles count="2" defaultTableStyle="TableStylePreset3_Accent1 1" defaultPivotStyle="PivotStylePreset2_Accent1 1">
    <tableStyle name="TableStylePreset3_Accent1 1" pivot="0" count="7" xr9:uid="{9C299722-D710-4423-B8B5-FFD9DA7C9E1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1" table="0" count="10" xr9:uid="{BE6CA2D8-8107-4A29-BC02-BB4535B406BD}">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7"/>
  <sheetViews>
    <sheetView tabSelected="1" workbookViewId="0">
      <selection activeCell="F2" sqref="F$1:F$1048576"/>
    </sheetView>
  </sheetViews>
  <sheetFormatPr defaultColWidth="11.875" defaultRowHeight="32" customHeight="1"/>
  <cols>
    <col min="1" max="1" width="5.875" style="9" customWidth="1"/>
    <col min="2" max="4" width="12" style="9" customWidth="1"/>
    <col min="5" max="5" width="18.6083333333333" style="9" customWidth="1"/>
    <col min="6" max="6" width="15.1" style="10" customWidth="1"/>
    <col min="7" max="7" width="24.7666666666667" style="9" customWidth="1"/>
    <col min="8" max="9" width="24.7666666666667" style="10" customWidth="1"/>
    <col min="10" max="12" width="24.7666666666667" style="9" customWidth="1"/>
    <col min="13" max="13" width="20.2" style="9" customWidth="1"/>
    <col min="14" max="16381" width="12" style="9" customWidth="1"/>
    <col min="16382" max="16383" width="12" style="11" customWidth="1"/>
    <col min="16384" max="16384" width="11.875" style="11"/>
  </cols>
  <sheetData>
    <row r="1" s="7" customFormat="1" ht="31.5" customHeight="1" spans="1:13 16382:16383">
      <c r="A1" s="12" t="s">
        <v>0</v>
      </c>
      <c r="B1" s="12"/>
      <c r="C1" s="12"/>
      <c r="D1" s="12"/>
      <c r="E1" s="12"/>
      <c r="F1" s="13"/>
      <c r="G1" s="12"/>
      <c r="H1" s="13"/>
      <c r="I1" s="13"/>
      <c r="J1" s="12"/>
      <c r="K1" s="12"/>
      <c r="L1" s="12"/>
      <c r="M1" s="12"/>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c r="XDH1" s="7"/>
      <c r="XDI1" s="7"/>
      <c r="XDJ1" s="7"/>
      <c r="XDK1" s="7"/>
      <c r="XDL1" s="7"/>
      <c r="XDM1" s="7"/>
      <c r="XDN1" s="7"/>
      <c r="XDO1" s="7"/>
      <c r="XDP1" s="7"/>
      <c r="XDQ1" s="7"/>
      <c r="XDR1" s="7"/>
      <c r="XDS1" s="7"/>
      <c r="XDT1" s="7"/>
      <c r="XDU1" s="7"/>
      <c r="XDV1" s="7"/>
      <c r="XDW1" s="7"/>
      <c r="XDX1" s="7"/>
      <c r="XDY1" s="7"/>
      <c r="XDZ1" s="7"/>
      <c r="XEA1" s="7"/>
      <c r="XEB1" s="7"/>
      <c r="XEC1" s="7"/>
      <c r="XED1" s="7"/>
      <c r="XEE1" s="7"/>
      <c r="XEF1" s="7"/>
      <c r="XEG1" s="7"/>
      <c r="XEH1" s="7"/>
      <c r="XEI1" s="7"/>
      <c r="XEJ1" s="7"/>
      <c r="XEK1" s="7"/>
      <c r="XEL1" s="7"/>
      <c r="XEM1" s="7"/>
      <c r="XEN1" s="7"/>
      <c r="XEO1" s="7"/>
      <c r="XEP1" s="7"/>
      <c r="XEQ1" s="7"/>
      <c r="XER1" s="7"/>
      <c r="XES1" s="7"/>
      <c r="XET1" s="7"/>
      <c r="XEU1" s="7"/>
      <c r="XEV1" s="7"/>
      <c r="XEW1" s="7"/>
      <c r="XEX1" s="7"/>
      <c r="XEY1" s="7"/>
      <c r="XEZ1" s="7"/>
      <c r="XFA1" s="7"/>
      <c r="XFB1" s="14"/>
      <c r="XFC1" s="14"/>
    </row>
    <row r="2" s="8" customFormat="1" ht="31.5" customHeight="1" spans="1:13 16382:16383">
      <c r="A2" s="15" t="s">
        <v>1</v>
      </c>
      <c r="B2" s="15" t="s">
        <v>2</v>
      </c>
      <c r="C2" s="15" t="s">
        <v>3</v>
      </c>
      <c r="D2" s="15" t="s">
        <v>4</v>
      </c>
      <c r="E2" s="15" t="s">
        <v>5</v>
      </c>
      <c r="F2" s="16" t="s">
        <v>6</v>
      </c>
      <c r="G2" s="17" t="s">
        <v>7</v>
      </c>
      <c r="H2" s="16" t="s">
        <v>8</v>
      </c>
      <c r="I2" s="16" t="s">
        <v>9</v>
      </c>
      <c r="J2" s="17" t="s">
        <v>10</v>
      </c>
      <c r="K2" s="17" t="s">
        <v>11</v>
      </c>
      <c r="L2" s="17" t="s">
        <v>12</v>
      </c>
      <c r="M2" s="15" t="s">
        <v>13</v>
      </c>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18"/>
      <c r="XFC2" s="18"/>
    </row>
    <row r="3" s="8" customFormat="1" ht="42" customHeight="1" spans="1:13 16382:16383">
      <c r="A3" s="19">
        <v>1</v>
      </c>
      <c r="B3" s="19" t="s">
        <v>14</v>
      </c>
      <c r="C3" s="19" t="s">
        <v>15</v>
      </c>
      <c r="D3" s="19" t="s">
        <v>16</v>
      </c>
      <c r="E3" s="19" t="s">
        <v>17</v>
      </c>
      <c r="F3" s="20">
        <v>75.1</v>
      </c>
      <c r="G3" s="19">
        <f t="shared" ref="G3:G17" si="0">F3*0.6</f>
        <v>45.06</v>
      </c>
      <c r="H3" s="21">
        <v>82.8</v>
      </c>
      <c r="I3" s="21">
        <f t="shared" ref="I3:I17" si="1">H3*0.4</f>
        <v>33.12</v>
      </c>
      <c r="J3" s="19">
        <f t="shared" ref="J3:J17" si="2">G3+I3</f>
        <v>78.18</v>
      </c>
      <c r="K3" s="19">
        <v>1</v>
      </c>
      <c r="L3" s="22" t="s">
        <v>18</v>
      </c>
      <c r="M3" s="19"/>
      <c r="XFB3" s="18"/>
      <c r="XFC3" s="18"/>
    </row>
    <row r="4" s="8" customFormat="1" ht="42" customHeight="1" spans="1:13 16382:16383">
      <c r="A4" s="19">
        <v>2</v>
      </c>
      <c r="B4" s="19" t="s">
        <v>19</v>
      </c>
      <c r="C4" s="19" t="s">
        <v>20</v>
      </c>
      <c r="D4" s="19" t="s">
        <v>16</v>
      </c>
      <c r="E4" s="19" t="s">
        <v>21</v>
      </c>
      <c r="F4" s="20">
        <v>76.6</v>
      </c>
      <c r="G4" s="19">
        <f t="shared" si="0"/>
        <v>45.96</v>
      </c>
      <c r="H4" s="21">
        <v>75.8</v>
      </c>
      <c r="I4" s="21">
        <f t="shared" si="1"/>
        <v>30.32</v>
      </c>
      <c r="J4" s="19">
        <f t="shared" si="2"/>
        <v>76.28</v>
      </c>
      <c r="K4" s="19">
        <v>2</v>
      </c>
      <c r="L4" s="19" t="s">
        <v>22</v>
      </c>
      <c r="M4" s="19"/>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18"/>
      <c r="XFC4" s="18"/>
    </row>
    <row r="5" s="8" customFormat="1" ht="42" customHeight="1" spans="1:13 16382:16383">
      <c r="A5" s="19">
        <v>3</v>
      </c>
      <c r="B5" s="19" t="s">
        <v>23</v>
      </c>
      <c r="C5" s="19" t="s">
        <v>20</v>
      </c>
      <c r="D5" s="19">
        <v>20260106</v>
      </c>
      <c r="E5" s="19" t="s">
        <v>24</v>
      </c>
      <c r="F5" s="20">
        <v>73</v>
      </c>
      <c r="G5" s="19">
        <f t="shared" si="0"/>
        <v>43.8</v>
      </c>
      <c r="H5" s="21">
        <v>79</v>
      </c>
      <c r="I5" s="21">
        <f t="shared" si="1"/>
        <v>31.6</v>
      </c>
      <c r="J5" s="19">
        <f t="shared" si="2"/>
        <v>75.4</v>
      </c>
      <c r="K5" s="19">
        <v>1</v>
      </c>
      <c r="L5" s="22" t="s">
        <v>18</v>
      </c>
      <c r="M5" s="19"/>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18"/>
      <c r="XFC5" s="18"/>
    </row>
    <row r="6" s="8" customFormat="1" ht="42" customHeight="1" spans="1:13 16382:16383">
      <c r="A6" s="19">
        <v>4</v>
      </c>
      <c r="B6" s="19" t="s">
        <v>25</v>
      </c>
      <c r="C6" s="19" t="s">
        <v>15</v>
      </c>
      <c r="D6" s="19">
        <v>20260106</v>
      </c>
      <c r="E6" s="19" t="s">
        <v>26</v>
      </c>
      <c r="F6" s="20">
        <v>69.1</v>
      </c>
      <c r="G6" s="19">
        <f t="shared" si="0"/>
        <v>41.46</v>
      </c>
      <c r="H6" s="21">
        <v>82.8</v>
      </c>
      <c r="I6" s="21">
        <f t="shared" si="1"/>
        <v>33.12</v>
      </c>
      <c r="J6" s="19">
        <f t="shared" si="2"/>
        <v>74.58</v>
      </c>
      <c r="K6" s="19">
        <v>2</v>
      </c>
      <c r="L6" s="22" t="s">
        <v>18</v>
      </c>
      <c r="M6" s="19"/>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18"/>
      <c r="XFC6" s="18"/>
    </row>
    <row r="7" s="8" customFormat="1" ht="42" customHeight="1" spans="1:13 16382:16383">
      <c r="A7" s="19">
        <v>5</v>
      </c>
      <c r="B7" s="19" t="s">
        <v>27</v>
      </c>
      <c r="C7" s="19" t="s">
        <v>20</v>
      </c>
      <c r="D7" s="19">
        <v>20260106</v>
      </c>
      <c r="E7" s="19" t="s">
        <v>28</v>
      </c>
      <c r="F7" s="20">
        <v>73.8</v>
      </c>
      <c r="G7" s="19">
        <f t="shared" si="0"/>
        <v>44.28</v>
      </c>
      <c r="H7" s="21">
        <v>75</v>
      </c>
      <c r="I7" s="21">
        <f t="shared" si="1"/>
        <v>30</v>
      </c>
      <c r="J7" s="19">
        <f t="shared" si="2"/>
        <v>74.28</v>
      </c>
      <c r="K7" s="19">
        <v>3</v>
      </c>
      <c r="L7" s="22" t="s">
        <v>18</v>
      </c>
      <c r="M7" s="19"/>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18"/>
      <c r="XFC7" s="18"/>
    </row>
    <row r="8" s="8" customFormat="1" ht="42" customHeight="1" spans="1:13 16382:16383">
      <c r="A8" s="19">
        <v>6</v>
      </c>
      <c r="B8" s="19" t="s">
        <v>29</v>
      </c>
      <c r="C8" s="19" t="s">
        <v>20</v>
      </c>
      <c r="D8" s="19">
        <v>20260106</v>
      </c>
      <c r="E8" s="19" t="s">
        <v>30</v>
      </c>
      <c r="F8" s="20">
        <v>73.2</v>
      </c>
      <c r="G8" s="19">
        <f t="shared" si="0"/>
        <v>43.92</v>
      </c>
      <c r="H8" s="21">
        <v>72</v>
      </c>
      <c r="I8" s="21">
        <f t="shared" si="1"/>
        <v>28.8</v>
      </c>
      <c r="J8" s="19">
        <f t="shared" si="2"/>
        <v>72.72</v>
      </c>
      <c r="K8" s="19">
        <v>4</v>
      </c>
      <c r="L8" s="22" t="s">
        <v>18</v>
      </c>
      <c r="M8" s="19"/>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18"/>
      <c r="XFC8" s="18"/>
    </row>
    <row r="9" s="8" customFormat="1" ht="42" customHeight="1" spans="1:13 16382:16383">
      <c r="A9" s="19">
        <v>7</v>
      </c>
      <c r="B9" s="19" t="s">
        <v>31</v>
      </c>
      <c r="C9" s="19" t="s">
        <v>20</v>
      </c>
      <c r="D9" s="19">
        <v>20260106</v>
      </c>
      <c r="E9" s="19" t="s">
        <v>32</v>
      </c>
      <c r="F9" s="20">
        <v>65.1</v>
      </c>
      <c r="G9" s="19">
        <f t="shared" si="0"/>
        <v>39.06</v>
      </c>
      <c r="H9" s="21">
        <v>79.6</v>
      </c>
      <c r="I9" s="21">
        <f t="shared" si="1"/>
        <v>31.84</v>
      </c>
      <c r="J9" s="19">
        <f t="shared" si="2"/>
        <v>70.9</v>
      </c>
      <c r="K9" s="19">
        <v>5</v>
      </c>
      <c r="L9" s="22" t="s">
        <v>18</v>
      </c>
      <c r="M9" s="19"/>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18"/>
      <c r="XFC9" s="18"/>
    </row>
    <row r="10" s="8" customFormat="1" ht="42" customHeight="1" spans="1:13 16382:16383">
      <c r="A10" s="19">
        <v>8</v>
      </c>
      <c r="B10" s="19" t="s">
        <v>33</v>
      </c>
      <c r="C10" s="19" t="s">
        <v>20</v>
      </c>
      <c r="D10" s="19">
        <v>20260106</v>
      </c>
      <c r="E10" s="19" t="s">
        <v>34</v>
      </c>
      <c r="F10" s="20">
        <v>63</v>
      </c>
      <c r="G10" s="19">
        <f t="shared" si="0"/>
        <v>37.8</v>
      </c>
      <c r="H10" s="21">
        <v>79</v>
      </c>
      <c r="I10" s="21">
        <f t="shared" si="1"/>
        <v>31.6</v>
      </c>
      <c r="J10" s="19">
        <f t="shared" si="2"/>
        <v>69.4</v>
      </c>
      <c r="K10" s="19">
        <v>6</v>
      </c>
      <c r="L10" s="22" t="s">
        <v>18</v>
      </c>
      <c r="M10" s="19"/>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18"/>
      <c r="XFC10" s="18"/>
    </row>
    <row r="11" s="8" customFormat="1" ht="42" customHeight="1" spans="1:13 16382:16383">
      <c r="A11" s="19">
        <v>9</v>
      </c>
      <c r="B11" s="19" t="s">
        <v>35</v>
      </c>
      <c r="C11" s="19" t="s">
        <v>20</v>
      </c>
      <c r="D11" s="19">
        <v>20260106</v>
      </c>
      <c r="E11" s="19" t="s">
        <v>36</v>
      </c>
      <c r="F11" s="20">
        <v>68.1</v>
      </c>
      <c r="G11" s="19">
        <f t="shared" si="0"/>
        <v>40.86</v>
      </c>
      <c r="H11" s="21">
        <v>70.2</v>
      </c>
      <c r="I11" s="21">
        <f t="shared" si="1"/>
        <v>28.08</v>
      </c>
      <c r="J11" s="19">
        <f t="shared" si="2"/>
        <v>68.94</v>
      </c>
      <c r="K11" s="19">
        <v>7</v>
      </c>
      <c r="L11" s="19" t="s">
        <v>22</v>
      </c>
      <c r="M11" s="19"/>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18"/>
      <c r="XFC11" s="18"/>
    </row>
    <row r="12" s="8" customFormat="1" ht="42" customHeight="1" spans="1:13 16382:16383">
      <c r="A12" s="19">
        <v>10</v>
      </c>
      <c r="B12" s="19" t="s">
        <v>37</v>
      </c>
      <c r="C12" s="19" t="s">
        <v>15</v>
      </c>
      <c r="D12" s="19">
        <v>20260106</v>
      </c>
      <c r="E12" s="19" t="s">
        <v>38</v>
      </c>
      <c r="F12" s="23">
        <v>66.3</v>
      </c>
      <c r="G12" s="19">
        <f t="shared" si="0"/>
        <v>39.78</v>
      </c>
      <c r="H12" s="21">
        <v>71</v>
      </c>
      <c r="I12" s="21">
        <f t="shared" si="1"/>
        <v>28.4</v>
      </c>
      <c r="J12" s="19">
        <f t="shared" si="2"/>
        <v>68.18</v>
      </c>
      <c r="K12" s="19">
        <v>8</v>
      </c>
      <c r="L12" s="19" t="s">
        <v>22</v>
      </c>
      <c r="M12" s="19"/>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18"/>
      <c r="XFC12" s="18"/>
    </row>
    <row r="13" s="8" customFormat="1" ht="42" customHeight="1" spans="1:13 16382:16383">
      <c r="A13" s="19">
        <v>11</v>
      </c>
      <c r="B13" s="19" t="s">
        <v>39</v>
      </c>
      <c r="C13" s="19" t="s">
        <v>20</v>
      </c>
      <c r="D13" s="19">
        <v>20260106</v>
      </c>
      <c r="E13" s="19" t="s">
        <v>40</v>
      </c>
      <c r="F13" s="20">
        <v>64.3</v>
      </c>
      <c r="G13" s="19">
        <f t="shared" si="0"/>
        <v>38.58</v>
      </c>
      <c r="H13" s="21">
        <v>72.6</v>
      </c>
      <c r="I13" s="21">
        <f t="shared" si="1"/>
        <v>29.04</v>
      </c>
      <c r="J13" s="19">
        <f t="shared" si="2"/>
        <v>67.62</v>
      </c>
      <c r="K13" s="19">
        <v>9</v>
      </c>
      <c r="L13" s="19" t="s">
        <v>22</v>
      </c>
      <c r="M13" s="19"/>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18"/>
      <c r="XFC13" s="18"/>
    </row>
    <row r="14" s="8" customFormat="1" ht="42" customHeight="1" spans="1:13 16382:16383">
      <c r="A14" s="19">
        <v>12</v>
      </c>
      <c r="B14" s="19" t="s">
        <v>41</v>
      </c>
      <c r="C14" s="19" t="s">
        <v>20</v>
      </c>
      <c r="D14" s="19">
        <v>20260106</v>
      </c>
      <c r="E14" s="19" t="s">
        <v>42</v>
      </c>
      <c r="F14" s="20">
        <v>67.1</v>
      </c>
      <c r="G14" s="19">
        <f t="shared" si="0"/>
        <v>40.26</v>
      </c>
      <c r="H14" s="21">
        <v>30.6</v>
      </c>
      <c r="I14" s="21">
        <f t="shared" si="1"/>
        <v>12.24</v>
      </c>
      <c r="J14" s="19">
        <f t="shared" si="2"/>
        <v>52.5</v>
      </c>
      <c r="K14" s="19">
        <v>10</v>
      </c>
      <c r="L14" s="19" t="s">
        <v>22</v>
      </c>
      <c r="M14" s="19"/>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18"/>
      <c r="XFC14" s="18"/>
    </row>
    <row r="15" s="8" customFormat="1" ht="42" customHeight="1" spans="1:13 16382:16383">
      <c r="A15" s="19">
        <v>13</v>
      </c>
      <c r="B15" s="19" t="s">
        <v>43</v>
      </c>
      <c r="C15" s="19" t="s">
        <v>15</v>
      </c>
      <c r="D15" s="19">
        <v>20260106</v>
      </c>
      <c r="E15" s="19" t="s">
        <v>44</v>
      </c>
      <c r="F15" s="20">
        <v>71.2</v>
      </c>
      <c r="G15" s="19">
        <f t="shared" si="0"/>
        <v>42.72</v>
      </c>
      <c r="H15" s="21">
        <v>0</v>
      </c>
      <c r="I15" s="21">
        <f t="shared" si="1"/>
        <v>0</v>
      </c>
      <c r="J15" s="19">
        <f t="shared" si="2"/>
        <v>42.72</v>
      </c>
      <c r="K15" s="19">
        <v>11</v>
      </c>
      <c r="L15" s="19" t="s">
        <v>22</v>
      </c>
      <c r="M15" s="19" t="s">
        <v>45</v>
      </c>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18"/>
      <c r="XFC15" s="18"/>
    </row>
    <row r="16" s="8" customFormat="1" ht="42" customHeight="1" spans="1:13 16382:16383">
      <c r="A16" s="19">
        <v>14</v>
      </c>
      <c r="B16" s="19" t="s">
        <v>46</v>
      </c>
      <c r="C16" s="19" t="s">
        <v>20</v>
      </c>
      <c r="D16" s="19">
        <v>20260106</v>
      </c>
      <c r="E16" s="19" t="s">
        <v>47</v>
      </c>
      <c r="F16" s="20">
        <v>67</v>
      </c>
      <c r="G16" s="19">
        <f t="shared" si="0"/>
        <v>40.2</v>
      </c>
      <c r="H16" s="21">
        <v>0</v>
      </c>
      <c r="I16" s="21">
        <f t="shared" si="1"/>
        <v>0</v>
      </c>
      <c r="J16" s="19">
        <f t="shared" si="2"/>
        <v>40.2</v>
      </c>
      <c r="K16" s="19">
        <v>12</v>
      </c>
      <c r="L16" s="19" t="s">
        <v>22</v>
      </c>
      <c r="M16" s="19" t="s">
        <v>45</v>
      </c>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18"/>
      <c r="XFC16" s="18"/>
    </row>
    <row r="17" s="8" customFormat="1" ht="42" customHeight="1" spans="1:13 16382:16383">
      <c r="A17" s="19">
        <v>15</v>
      </c>
      <c r="B17" s="19" t="s">
        <v>48</v>
      </c>
      <c r="C17" s="19" t="s">
        <v>15</v>
      </c>
      <c r="D17" s="19">
        <v>20260107</v>
      </c>
      <c r="E17" s="19" t="s">
        <v>49</v>
      </c>
      <c r="F17" s="20">
        <v>66.7</v>
      </c>
      <c r="G17" s="19">
        <f t="shared" si="0"/>
        <v>40.02</v>
      </c>
      <c r="H17" s="21">
        <v>85</v>
      </c>
      <c r="I17" s="21">
        <f t="shared" si="1"/>
        <v>34</v>
      </c>
      <c r="J17" s="19">
        <f t="shared" si="2"/>
        <v>74.02</v>
      </c>
      <c r="K17" s="19">
        <v>1</v>
      </c>
      <c r="L17" s="22" t="s">
        <v>18</v>
      </c>
      <c r="M17" s="19"/>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18"/>
      <c r="XFC17" s="18"/>
    </row>
  </sheetData>
  <mergeCells count="1">
    <mergeCell ref="A1:M1"/>
  </mergeCells>
  <printOptions gridLines="1"/>
  <pageMargins left="0.550694444444444" right="0.393055555555556" top="0.865972222222222" bottom="0.354166666666667" header="0.499937478012926" footer="0.196527777777778"/>
  <pageSetup paperSize="9" scale="72"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
  <sheetViews>
    <sheetView workbookViewId="0">
      <selection activeCell="A1" sqref="$A1:$XFD12"/>
    </sheetView>
  </sheetViews>
  <sheetFormatPr defaultColWidth="9" defaultRowHeight="13.5"/>
  <sheetData>
    <row r="1" s="1" customFormat="1" ht="42" customHeight="1" spans="1:14 16383:16384">
      <c r="A1" s="2">
        <v>5</v>
      </c>
      <c r="B1" s="2" t="s">
        <v>23</v>
      </c>
      <c r="C1" s="2" t="s">
        <v>20</v>
      </c>
      <c r="D1" s="2">
        <v>20260106</v>
      </c>
      <c r="E1" s="2" t="s">
        <v>24</v>
      </c>
      <c r="F1" s="2" t="s">
        <v>50</v>
      </c>
      <c r="G1" s="3">
        <v>73</v>
      </c>
      <c r="H1" s="2">
        <f t="shared" ref="H1:H12" si="0">G1*0.6</f>
        <v>43.8</v>
      </c>
      <c r="I1" s="4">
        <v>79</v>
      </c>
      <c r="J1" s="4">
        <f t="shared" ref="J1:J12" si="1">I1*0.4</f>
        <v>31.6</v>
      </c>
      <c r="K1" s="2">
        <f t="shared" ref="K1:K12" si="2">H1+J1</f>
        <v>75.4</v>
      </c>
      <c r="L1" s="2"/>
      <c r="M1" s="2"/>
      <c r="N1" s="2"/>
      <c r="XFC1" s="5"/>
      <c r="XFD1" s="5"/>
    </row>
    <row r="2" s="1" customFormat="1" ht="42" customHeight="1" spans="1:14 16383:16384">
      <c r="A2" s="2">
        <v>8</v>
      </c>
      <c r="B2" s="2" t="s">
        <v>25</v>
      </c>
      <c r="C2" s="2" t="s">
        <v>15</v>
      </c>
      <c r="D2" s="2">
        <v>20260106</v>
      </c>
      <c r="E2" s="2" t="s">
        <v>26</v>
      </c>
      <c r="F2" s="2" t="s">
        <v>51</v>
      </c>
      <c r="G2" s="3">
        <v>69.1</v>
      </c>
      <c r="H2" s="2">
        <f t="shared" si="0"/>
        <v>41.46</v>
      </c>
      <c r="I2" s="4">
        <v>82.8</v>
      </c>
      <c r="J2" s="4">
        <f t="shared" si="1"/>
        <v>33.12</v>
      </c>
      <c r="K2" s="2">
        <f t="shared" si="2"/>
        <v>74.58</v>
      </c>
      <c r="L2" s="2"/>
      <c r="M2" s="2"/>
      <c r="N2" s="2"/>
      <c r="XFC2" s="5"/>
      <c r="XFD2" s="5"/>
    </row>
    <row r="3" s="1" customFormat="1" ht="42" customHeight="1" spans="1:14 16383:16384">
      <c r="A3" s="2">
        <v>3</v>
      </c>
      <c r="B3" s="2" t="s">
        <v>27</v>
      </c>
      <c r="C3" s="2" t="s">
        <v>20</v>
      </c>
      <c r="D3" s="2">
        <v>20260106</v>
      </c>
      <c r="E3" s="2" t="s">
        <v>28</v>
      </c>
      <c r="F3" s="2" t="s">
        <v>52</v>
      </c>
      <c r="G3" s="3">
        <v>73.8</v>
      </c>
      <c r="H3" s="2">
        <f t="shared" si="0"/>
        <v>44.28</v>
      </c>
      <c r="I3" s="4">
        <v>75</v>
      </c>
      <c r="J3" s="4">
        <f t="shared" si="1"/>
        <v>30</v>
      </c>
      <c r="K3" s="2">
        <f t="shared" si="2"/>
        <v>74.28</v>
      </c>
      <c r="L3" s="2"/>
      <c r="M3" s="2"/>
      <c r="N3" s="2"/>
      <c r="XFC3" s="5"/>
      <c r="XFD3" s="5"/>
    </row>
    <row r="4" s="1" customFormat="1" ht="42" customHeight="1" spans="1:14 16383:16384">
      <c r="A4" s="2">
        <v>4</v>
      </c>
      <c r="B4" s="2" t="s">
        <v>29</v>
      </c>
      <c r="C4" s="2" t="s">
        <v>20</v>
      </c>
      <c r="D4" s="2">
        <v>20260106</v>
      </c>
      <c r="E4" s="2" t="s">
        <v>30</v>
      </c>
      <c r="F4" s="2" t="s">
        <v>53</v>
      </c>
      <c r="G4" s="3">
        <v>73.2</v>
      </c>
      <c r="H4" s="2">
        <f t="shared" si="0"/>
        <v>43.92</v>
      </c>
      <c r="I4" s="4">
        <v>72</v>
      </c>
      <c r="J4" s="4">
        <f t="shared" si="1"/>
        <v>28.8</v>
      </c>
      <c r="K4" s="2">
        <f t="shared" si="2"/>
        <v>72.72</v>
      </c>
      <c r="L4" s="2"/>
      <c r="M4" s="2"/>
      <c r="N4" s="2"/>
      <c r="XFC4" s="5"/>
      <c r="XFD4" s="5"/>
    </row>
    <row r="5" s="1" customFormat="1" ht="42" customHeight="1" spans="1:14 16383:16384">
      <c r="A5" s="2">
        <v>13</v>
      </c>
      <c r="B5" s="2" t="s">
        <v>31</v>
      </c>
      <c r="C5" s="2" t="s">
        <v>20</v>
      </c>
      <c r="D5" s="2">
        <v>20260106</v>
      </c>
      <c r="E5" s="2" t="s">
        <v>32</v>
      </c>
      <c r="F5" s="2" t="s">
        <v>54</v>
      </c>
      <c r="G5" s="3">
        <v>65.1</v>
      </c>
      <c r="H5" s="2">
        <f t="shared" si="0"/>
        <v>39.06</v>
      </c>
      <c r="I5" s="4">
        <v>79.6</v>
      </c>
      <c r="J5" s="4">
        <f t="shared" si="1"/>
        <v>31.84</v>
      </c>
      <c r="K5" s="2">
        <f t="shared" si="2"/>
        <v>70.9</v>
      </c>
      <c r="L5" s="2"/>
      <c r="M5" s="2"/>
      <c r="N5" s="2"/>
      <c r="XFC5" s="5"/>
      <c r="XFD5" s="5"/>
    </row>
    <row r="6" s="1" customFormat="1" ht="42" customHeight="1" spans="1:14 16383:16384">
      <c r="A6" s="2">
        <v>14</v>
      </c>
      <c r="B6" s="2" t="s">
        <v>33</v>
      </c>
      <c r="C6" s="2" t="s">
        <v>20</v>
      </c>
      <c r="D6" s="2">
        <v>20260106</v>
      </c>
      <c r="E6" s="2" t="s">
        <v>34</v>
      </c>
      <c r="F6" s="2" t="s">
        <v>55</v>
      </c>
      <c r="G6" s="3">
        <v>63</v>
      </c>
      <c r="H6" s="2">
        <f t="shared" si="0"/>
        <v>37.8</v>
      </c>
      <c r="I6" s="4">
        <v>79</v>
      </c>
      <c r="J6" s="4">
        <f t="shared" si="1"/>
        <v>31.6</v>
      </c>
      <c r="K6" s="2">
        <f t="shared" si="2"/>
        <v>69.4</v>
      </c>
      <c r="L6" s="2"/>
      <c r="M6" s="2"/>
      <c r="N6" s="2"/>
      <c r="XFC6" s="5"/>
      <c r="XFD6" s="5"/>
    </row>
    <row r="7" s="1" customFormat="1" ht="42" customHeight="1" spans="1:14 16383:16384">
      <c r="A7" s="2">
        <v>9</v>
      </c>
      <c r="B7" s="2" t="s">
        <v>35</v>
      </c>
      <c r="C7" s="2" t="s">
        <v>20</v>
      </c>
      <c r="D7" s="2">
        <v>20260106</v>
      </c>
      <c r="E7" s="2" t="s">
        <v>36</v>
      </c>
      <c r="F7" s="2" t="s">
        <v>56</v>
      </c>
      <c r="G7" s="3">
        <v>68.1</v>
      </c>
      <c r="H7" s="2">
        <f t="shared" si="0"/>
        <v>40.86</v>
      </c>
      <c r="I7" s="4">
        <v>70.2</v>
      </c>
      <c r="J7" s="4">
        <f t="shared" si="1"/>
        <v>28.08</v>
      </c>
      <c r="K7" s="2">
        <f t="shared" si="2"/>
        <v>68.94</v>
      </c>
      <c r="L7" s="2"/>
      <c r="M7" s="2"/>
      <c r="N7" s="2"/>
      <c r="XFC7" s="5"/>
      <c r="XFD7" s="5"/>
    </row>
    <row r="8" s="1" customFormat="1" ht="42" customHeight="1" spans="1:14 16383:16384">
      <c r="A8" s="2">
        <v>12</v>
      </c>
      <c r="B8" s="2" t="s">
        <v>37</v>
      </c>
      <c r="C8" s="2" t="s">
        <v>15</v>
      </c>
      <c r="D8" s="2">
        <v>20260106</v>
      </c>
      <c r="E8" s="2" t="s">
        <v>38</v>
      </c>
      <c r="F8" s="2" t="s">
        <v>57</v>
      </c>
      <c r="G8" s="3">
        <v>66.7</v>
      </c>
      <c r="H8" s="2">
        <f t="shared" si="0"/>
        <v>40.02</v>
      </c>
      <c r="I8" s="4">
        <v>71</v>
      </c>
      <c r="J8" s="4">
        <f t="shared" si="1"/>
        <v>28.4</v>
      </c>
      <c r="K8" s="2">
        <f t="shared" si="2"/>
        <v>68.42</v>
      </c>
      <c r="L8" s="2"/>
      <c r="M8" s="2"/>
      <c r="N8" s="2"/>
      <c r="XFC8" s="5"/>
      <c r="XFD8" s="5"/>
    </row>
    <row r="9" s="1" customFormat="1" ht="42" customHeight="1" spans="1:14 16383:16384">
      <c r="A9" s="2">
        <v>7</v>
      </c>
      <c r="B9" s="2" t="s">
        <v>39</v>
      </c>
      <c r="C9" s="2" t="s">
        <v>20</v>
      </c>
      <c r="D9" s="2">
        <v>20260106</v>
      </c>
      <c r="E9" s="2" t="s">
        <v>40</v>
      </c>
      <c r="F9" s="2" t="s">
        <v>58</v>
      </c>
      <c r="G9" s="3">
        <v>64.3</v>
      </c>
      <c r="H9" s="2">
        <f t="shared" si="0"/>
        <v>38.58</v>
      </c>
      <c r="I9" s="4">
        <v>72.6</v>
      </c>
      <c r="J9" s="4">
        <f t="shared" si="1"/>
        <v>29.04</v>
      </c>
      <c r="K9" s="2">
        <f t="shared" si="2"/>
        <v>67.62</v>
      </c>
      <c r="L9" s="2"/>
      <c r="M9" s="2"/>
      <c r="N9" s="2"/>
      <c r="XFC9" s="5"/>
      <c r="XFD9" s="5"/>
    </row>
    <row r="10" s="1" customFormat="1" ht="42" customHeight="1" spans="1:14 16383:16384">
      <c r="A10" s="2">
        <v>10</v>
      </c>
      <c r="B10" s="2" t="s">
        <v>41</v>
      </c>
      <c r="C10" s="2" t="s">
        <v>20</v>
      </c>
      <c r="D10" s="2">
        <v>20260106</v>
      </c>
      <c r="E10" s="2" t="s">
        <v>42</v>
      </c>
      <c r="F10" s="2" t="s">
        <v>59</v>
      </c>
      <c r="G10" s="3">
        <v>67.1</v>
      </c>
      <c r="H10" s="2">
        <f t="shared" si="0"/>
        <v>40.26</v>
      </c>
      <c r="I10" s="4">
        <v>30.6</v>
      </c>
      <c r="J10" s="4">
        <f t="shared" si="1"/>
        <v>12.24</v>
      </c>
      <c r="K10" s="2">
        <f t="shared" si="2"/>
        <v>52.5</v>
      </c>
      <c r="L10" s="2"/>
      <c r="M10" s="2"/>
      <c r="N10" s="2"/>
      <c r="XFC10" s="5"/>
      <c r="XFD10" s="5"/>
    </row>
    <row r="11" s="1" customFormat="1" ht="42" customHeight="1" spans="1:14 16383:16384">
      <c r="A11" s="2">
        <v>6</v>
      </c>
      <c r="B11" s="2" t="s">
        <v>43</v>
      </c>
      <c r="C11" s="2" t="s">
        <v>15</v>
      </c>
      <c r="D11" s="2">
        <v>20260106</v>
      </c>
      <c r="E11" s="2" t="s">
        <v>44</v>
      </c>
      <c r="F11" s="2" t="s">
        <v>60</v>
      </c>
      <c r="G11" s="3">
        <v>71.2</v>
      </c>
      <c r="H11" s="2">
        <f t="shared" si="0"/>
        <v>42.72</v>
      </c>
      <c r="I11" s="4">
        <v>0</v>
      </c>
      <c r="J11" s="4">
        <f t="shared" si="1"/>
        <v>0</v>
      </c>
      <c r="K11" s="2">
        <f t="shared" si="2"/>
        <v>42.72</v>
      </c>
      <c r="L11" s="2"/>
      <c r="M11" s="2"/>
      <c r="N11" s="2"/>
      <c r="XFC11" s="5"/>
      <c r="XFD11" s="5"/>
    </row>
    <row r="12" s="1" customFormat="1" ht="42" customHeight="1" spans="1:14 16383:16384">
      <c r="A12" s="2">
        <v>11</v>
      </c>
      <c r="B12" s="2" t="s">
        <v>46</v>
      </c>
      <c r="C12" s="2" t="s">
        <v>20</v>
      </c>
      <c r="D12" s="2">
        <v>20260106</v>
      </c>
      <c r="E12" s="2" t="s">
        <v>47</v>
      </c>
      <c r="F12" s="2" t="s">
        <v>61</v>
      </c>
      <c r="G12" s="3">
        <v>67</v>
      </c>
      <c r="H12" s="2">
        <f t="shared" si="0"/>
        <v>40.2</v>
      </c>
      <c r="I12" s="4">
        <v>0</v>
      </c>
      <c r="J12" s="4">
        <f t="shared" si="1"/>
        <v>0</v>
      </c>
      <c r="K12" s="2">
        <f t="shared" si="2"/>
        <v>40.2</v>
      </c>
      <c r="L12" s="2"/>
      <c r="M12" s="2"/>
      <c r="N12" s="6"/>
      <c r="XFC12" s="5"/>
      <c r="XFD12" s="5"/>
    </row>
  </sheetData>
  <sortState ref="A1:K12">
    <sortCondition ref="K1" descending="1"/>
  </sortState>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2</vt:i4>
      </vt:variant>
    </vt:vector>
  </HeadingPairs>
  <TitlesOfParts>
    <vt:vector size="2" baseType="lpstr">
      <vt:lpstr>资格复审人员名单</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0</cp:revision>
  <dcterms:created xsi:type="dcterms:W3CDTF">2026-06-08T01:13:00Z</dcterms:created>
  <cp:lastPrinted>2026-06-10T08:05:00Z</cp:lastPrinted>
  <dcterms:modified xsi:type="dcterms:W3CDTF">2026-06-15T02:58:19Z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0281F15B46C84CBD9E513388FB153507_13</vt:lpwstr>
  </property>
  <property fmtid="{D5CDD505-2E9C-101B-9397-08002B2CF9AE}" pid="3" name="KSOProductBuildVer">
    <vt:lpwstr>2052-12.1.0.26895</vt:lpwstr>
  </property>
  <property fmtid="{D5CDD505-2E9C-101B-9397-08002B2CF9AE}" pid="4" name="CalculationRule">
    <vt:i4>1</vt:i4>
  </property>
</Properties>
</file>