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Sheet1!$C$3:$O$43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<sst xmlns="http://schemas.openxmlformats.org/spreadsheetml/2006/main" count="263" uniqueCount="80">
  <si>
    <t>附件：</t>
  </si>
  <si>
    <t>绵阳经开区2026年上半年公开考试招聘小学教师考试总成绩和进入体检人员名单</t>
  </si>
  <si>
    <t>序号</t>
  </si>
  <si>
    <t>招聘单位</t>
  </si>
  <si>
    <t>报考岗位</t>
  </si>
  <si>
    <t>岗位编码</t>
  </si>
  <si>
    <t>姓名</t>
  </si>
  <si>
    <t>性别</t>
  </si>
  <si>
    <t>笔试成绩</t>
  </si>
  <si>
    <t>政策性加分</t>
  </si>
  <si>
    <t>笔试总成绩</t>
  </si>
  <si>
    <t>笔试折合成绩</t>
  </si>
  <si>
    <t>面试成绩</t>
  </si>
  <si>
    <t>面试折合成绩</t>
  </si>
  <si>
    <t>考试总成绩</t>
  </si>
  <si>
    <t>总排名</t>
  </si>
  <si>
    <t>是否进入体检</t>
  </si>
  <si>
    <t>备注</t>
  </si>
  <si>
    <t>绵阳经济技术开发区三江启航小学</t>
  </si>
  <si>
    <t>小学语文教师</t>
  </si>
  <si>
    <t>26041101</t>
  </si>
  <si>
    <t>梁琪琪</t>
  </si>
  <si>
    <t>女</t>
  </si>
  <si>
    <t>是</t>
  </si>
  <si>
    <t>吕戴利</t>
  </si>
  <si>
    <t>任姿儒</t>
  </si>
  <si>
    <t>孙睿</t>
  </si>
  <si>
    <t>李珊</t>
  </si>
  <si>
    <t>否</t>
  </si>
  <si>
    <t>杨轶</t>
  </si>
  <si>
    <t>男</t>
  </si>
  <si>
    <t>李蕊</t>
  </si>
  <si>
    <t>余泽梦</t>
  </si>
  <si>
    <t>卢婷</t>
  </si>
  <si>
    <t>贺巧</t>
  </si>
  <si>
    <t>蒋明霞</t>
  </si>
  <si>
    <t>递补</t>
  </si>
  <si>
    <t>黄舒艳</t>
  </si>
  <si>
    <t>小学数学教师</t>
  </si>
  <si>
    <t>26041102</t>
  </si>
  <si>
    <t>侯舒寒</t>
  </si>
  <si>
    <t>刘华英</t>
  </si>
  <si>
    <t>王胜</t>
  </si>
  <si>
    <t>曾玲</t>
  </si>
  <si>
    <t>冯珠珠</t>
  </si>
  <si>
    <t>张玲洁</t>
  </si>
  <si>
    <t>小学心理教师</t>
  </si>
  <si>
    <t>26041103</t>
  </si>
  <si>
    <t>赖佳</t>
  </si>
  <si>
    <t>龙玉铃</t>
  </si>
  <si>
    <t>易杨萌</t>
  </si>
  <si>
    <t>小学思政教师</t>
  </si>
  <si>
    <t>26041104</t>
  </si>
  <si>
    <t>嘉艺</t>
  </si>
  <si>
    <t>黄怡</t>
  </si>
  <si>
    <t>绵阳市塘汛小学</t>
  </si>
  <si>
    <t>26041105</t>
  </si>
  <si>
    <t>罗琪</t>
  </si>
  <si>
    <t>张子珩</t>
  </si>
  <si>
    <t>文明珠</t>
  </si>
  <si>
    <t>马玛蕊</t>
  </si>
  <si>
    <t>罗珍珍</t>
  </si>
  <si>
    <t>宋迎迎</t>
  </si>
  <si>
    <t>26041106</t>
  </si>
  <si>
    <t>蒲宏姚</t>
  </si>
  <si>
    <t>陈冬梅</t>
  </si>
  <si>
    <t>陈香</t>
  </si>
  <si>
    <t>毕婧婧</t>
  </si>
  <si>
    <t>瞿琳</t>
  </si>
  <si>
    <t>绵阳市德政街小学</t>
  </si>
  <si>
    <t>小学英语教师</t>
  </si>
  <si>
    <t>26041107</t>
  </si>
  <si>
    <t>李欣雨</t>
  </si>
  <si>
    <t>陈小兰</t>
  </si>
  <si>
    <t>王睿雪</t>
  </si>
  <si>
    <t>小学体育教师</t>
  </si>
  <si>
    <t>26041108</t>
  </si>
  <si>
    <t>汪奕</t>
  </si>
  <si>
    <t>朱鹏霄</t>
  </si>
  <si>
    <t>王建平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</si>
</sst>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6"/>
      <color theme="1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0" fillId="0" borderId="0" xfId="0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3"/>
  <sheetViews>
    <sheetView tabSelected="1" zoomScale="115" zoomScaleNormal="115" workbookViewId="0">
      <selection activeCell="L8" sqref="L8"/>
    </sheetView>
  </sheetViews>
  <sheetFormatPr defaultColWidth="9" defaultRowHeight="13.5"/>
  <cols>
    <col min="1" max="1" width="5.375" style="4" customWidth="1"/>
    <col min="2" max="2" width="16.6333333333333" style="4" customWidth="1"/>
    <col min="3" max="3" width="13.625" style="5" customWidth="1"/>
    <col min="4" max="4" width="10.2583333333333" customWidth="1"/>
    <col min="5" max="5" width="9.01666666666667" customWidth="1"/>
    <col min="6" max="6" width="6.625" customWidth="1"/>
    <col min="7" max="7" width="10.7583333333333" style="6" customWidth="1"/>
    <col min="8" max="8" width="8.45833333333333" customWidth="1"/>
    <col min="9" max="9" width="9.13333333333333" style="6" customWidth="1"/>
    <col min="10" max="10" width="8.36666666666667" style="6" customWidth="1"/>
    <col min="11" max="11" width="8.59166666666667" style="6" customWidth="1"/>
    <col min="12" max="12" width="9.45833333333333" customWidth="1"/>
    <col min="13" max="13" width="8.25833333333333" style="6" customWidth="1"/>
    <col min="14" max="14" width="8.04166666666667" customWidth="1"/>
    <col min="15" max="15" width="8.88333333333333" customWidth="1"/>
    <col min="16" max="16" width="7.60833333333333" style="7" customWidth="1"/>
  </cols>
  <sheetData>
    <row r="1" ht="35" customHeight="1" spans="1:16">
      <c r="B1" s="8" t="s">
        <v>0</v>
      </c>
      <c r="C1" s="8"/>
      <c r="D1" s="8"/>
      <c r="E1" s="8"/>
      <c r="F1" s="8"/>
      <c r="G1" s="8"/>
      <c r="H1" s="8"/>
      <c r="I1" s="8"/>
      <c r="J1" s="8"/>
      <c r="K1" s="8"/>
      <c r="L1" s="8"/>
      <c r="M1" s="9"/>
      <c r="N1" s="8"/>
      <c r="O1" s="8"/>
      <c r="P1" s="8"/>
    </row>
    <row r="2" ht="42" customHeight="1" spans="1:16">
      <c r="A2" s="10" t="s">
        <v>1</v>
      </c>
      <c r="B2" s="10"/>
      <c r="C2" s="11"/>
      <c r="D2" s="10"/>
      <c r="E2" s="10"/>
      <c r="F2" s="10"/>
      <c r="G2" s="12"/>
      <c r="H2" s="10"/>
      <c r="I2" s="12"/>
      <c r="J2" s="12"/>
      <c r="K2" s="12"/>
      <c r="L2" s="10"/>
      <c r="M2" s="12"/>
      <c r="N2" s="10"/>
      <c r="O2" s="10"/>
      <c r="P2" s="13"/>
    </row>
    <row r="3" s="1" customFormat="1" ht="48" customHeight="1" spans="1:16">
      <c r="A3" s="14" t="s">
        <v>2</v>
      </c>
      <c r="B3" s="15" t="s">
        <v>3</v>
      </c>
      <c r="C3" s="16" t="s">
        <v>4</v>
      </c>
      <c r="D3" s="14" t="s">
        <v>5</v>
      </c>
      <c r="E3" s="14" t="s">
        <v>6</v>
      </c>
      <c r="F3" s="14" t="s">
        <v>7</v>
      </c>
      <c r="G3" s="17" t="s">
        <v>8</v>
      </c>
      <c r="H3" s="18" t="s">
        <v>9</v>
      </c>
      <c r="I3" s="17" t="s">
        <v>10</v>
      </c>
      <c r="J3" s="17" t="s">
        <v>11</v>
      </c>
      <c r="K3" s="17" t="s">
        <v>12</v>
      </c>
      <c r="L3" s="18" t="s">
        <v>13</v>
      </c>
      <c r="M3" s="19" t="s">
        <v>14</v>
      </c>
      <c r="N3" s="15" t="s">
        <v>15</v>
      </c>
      <c r="O3" s="20" t="s">
        <v>16</v>
      </c>
      <c r="P3" s="21" t="s">
        <v>17</v>
      </c>
    </row>
    <row r="4" ht="46" customHeight="1" spans="1:16">
      <c r="A4" s="22">
        <v>1</v>
      </c>
      <c r="B4" s="23" t="s">
        <v>18</v>
      </c>
      <c r="C4" s="24" t="s">
        <v>19</v>
      </c>
      <c r="D4" s="24" t="s">
        <v>20</v>
      </c>
      <c r="E4" s="22" t="s">
        <v>21</v>
      </c>
      <c r="F4" s="22" t="s">
        <v>22</v>
      </c>
      <c r="G4" s="25">
        <v>75.8</v>
      </c>
      <c r="H4" s="22"/>
      <c r="I4" s="25">
        <v>75.8</v>
      </c>
      <c r="J4" s="25">
        <f t="shared" ref="J4:J43" si="0">I4*0.5</f>
        <v>37.9</v>
      </c>
      <c r="K4" s="22">
        <v>85.22</v>
      </c>
      <c r="L4" s="22">
        <f t="shared" ref="L4:L43" si="1">K4*0.5</f>
        <v>42.61</v>
      </c>
      <c r="M4" s="25">
        <f t="shared" ref="M4:M43" si="2">J4+L4</f>
        <v>80.51</v>
      </c>
      <c r="N4" s="22">
        <v>1</v>
      </c>
      <c r="O4" s="22" t="s">
        <v>23</v>
      </c>
      <c r="P4" s="26"/>
    </row>
    <row r="5" ht="46" customHeight="1" spans="1:16">
      <c r="A5" s="22">
        <v>2</v>
      </c>
      <c r="B5" s="23" t="s">
        <v>18</v>
      </c>
      <c r="C5" s="24" t="s">
        <v>19</v>
      </c>
      <c r="D5" s="24" t="s">
        <v>20</v>
      </c>
      <c r="E5" s="22" t="s">
        <v>24</v>
      </c>
      <c r="F5" s="22" t="s">
        <v>22</v>
      </c>
      <c r="G5" s="25">
        <v>76</v>
      </c>
      <c r="H5" s="22"/>
      <c r="I5" s="25">
        <v>76</v>
      </c>
      <c r="J5" s="25">
        <f t="shared" si="0"/>
        <v>38</v>
      </c>
      <c r="K5" s="25">
        <v>84.8</v>
      </c>
      <c r="L5" s="22">
        <f t="shared" si="1"/>
        <v>42.4</v>
      </c>
      <c r="M5" s="25">
        <f t="shared" si="2"/>
        <v>80.4</v>
      </c>
      <c r="N5" s="22">
        <v>2</v>
      </c>
      <c r="O5" s="22" t="s">
        <v>23</v>
      </c>
      <c r="P5" s="26"/>
    </row>
    <row r="6" ht="46" customHeight="1" spans="1:16">
      <c r="A6" s="22">
        <v>3</v>
      </c>
      <c r="B6" s="23" t="s">
        <v>18</v>
      </c>
      <c r="C6" s="24" t="s">
        <v>19</v>
      </c>
      <c r="D6" s="24" t="s">
        <v>20</v>
      </c>
      <c r="E6" s="22" t="s">
        <v>25</v>
      </c>
      <c r="F6" s="22" t="s">
        <v>22</v>
      </c>
      <c r="G6" s="25">
        <v>71.8</v>
      </c>
      <c r="H6" s="22">
        <v>4</v>
      </c>
      <c r="I6" s="25">
        <v>75.8</v>
      </c>
      <c r="J6" s="25">
        <f t="shared" si="0"/>
        <v>37.9</v>
      </c>
      <c r="K6" s="22">
        <v>82.62</v>
      </c>
      <c r="L6" s="22">
        <f t="shared" si="1"/>
        <v>41.31</v>
      </c>
      <c r="M6" s="25">
        <f t="shared" si="2"/>
        <v>79.21</v>
      </c>
      <c r="N6" s="22">
        <v>3</v>
      </c>
      <c r="O6" s="22" t="s">
        <v>23</v>
      </c>
      <c r="P6" s="26"/>
    </row>
    <row r="7" ht="46" customHeight="1" spans="1:16">
      <c r="A7" s="22">
        <v>4</v>
      </c>
      <c r="B7" s="23" t="s">
        <v>18</v>
      </c>
      <c r="C7" s="24" t="s">
        <v>19</v>
      </c>
      <c r="D7" s="24" t="s">
        <v>20</v>
      </c>
      <c r="E7" s="22" t="s">
        <v>26</v>
      </c>
      <c r="F7" s="22" t="s">
        <v>22</v>
      </c>
      <c r="G7" s="25">
        <v>78.2</v>
      </c>
      <c r="H7" s="22"/>
      <c r="I7" s="25">
        <v>78.2</v>
      </c>
      <c r="J7" s="25">
        <f t="shared" si="0"/>
        <v>39.1</v>
      </c>
      <c r="K7" s="22">
        <v>78.82</v>
      </c>
      <c r="L7" s="22">
        <f t="shared" si="1"/>
        <v>39.41</v>
      </c>
      <c r="M7" s="25">
        <f t="shared" si="2"/>
        <v>78.51</v>
      </c>
      <c r="N7" s="22">
        <v>4</v>
      </c>
      <c r="O7" s="22" t="s">
        <v>23</v>
      </c>
      <c r="P7" s="26"/>
    </row>
    <row r="8" ht="46" customHeight="1" spans="1:16">
      <c r="A8" s="22">
        <v>5</v>
      </c>
      <c r="B8" s="23" t="s">
        <v>18</v>
      </c>
      <c r="C8" s="24" t="s">
        <v>19</v>
      </c>
      <c r="D8" s="24" t="s">
        <v>20</v>
      </c>
      <c r="E8" s="22" t="s">
        <v>27</v>
      </c>
      <c r="F8" s="22" t="s">
        <v>22</v>
      </c>
      <c r="G8" s="25">
        <v>73.2</v>
      </c>
      <c r="H8" s="22"/>
      <c r="I8" s="25">
        <v>73.2</v>
      </c>
      <c r="J8" s="25">
        <f t="shared" si="0"/>
        <v>36.6</v>
      </c>
      <c r="K8" s="25">
        <v>82.9</v>
      </c>
      <c r="L8" s="22">
        <f t="shared" si="1"/>
        <v>41.45</v>
      </c>
      <c r="M8" s="25">
        <f t="shared" si="2"/>
        <v>78.05</v>
      </c>
      <c r="N8" s="22">
        <v>5</v>
      </c>
      <c r="O8" s="22" t="s">
        <v>28</v>
      </c>
      <c r="P8" s="26"/>
    </row>
    <row r="9" ht="46" customHeight="1" spans="1:16">
      <c r="A9" s="22">
        <v>6</v>
      </c>
      <c r="B9" s="23" t="s">
        <v>18</v>
      </c>
      <c r="C9" s="24" t="s">
        <v>19</v>
      </c>
      <c r="D9" s="24" t="s">
        <v>20</v>
      </c>
      <c r="E9" s="22" t="s">
        <v>29</v>
      </c>
      <c r="F9" s="22" t="s">
        <v>30</v>
      </c>
      <c r="G9" s="25">
        <v>74.4</v>
      </c>
      <c r="H9" s="22"/>
      <c r="I9" s="25">
        <v>74.4</v>
      </c>
      <c r="J9" s="25">
        <f t="shared" si="0"/>
        <v>37.2</v>
      </c>
      <c r="K9" s="22">
        <v>80.26</v>
      </c>
      <c r="L9" s="22">
        <f t="shared" si="1"/>
        <v>40.13</v>
      </c>
      <c r="M9" s="25">
        <f t="shared" si="2"/>
        <v>77.33</v>
      </c>
      <c r="N9" s="22">
        <v>6</v>
      </c>
      <c r="O9" s="22" t="s">
        <v>28</v>
      </c>
      <c r="P9" s="26"/>
    </row>
    <row r="10" ht="46" customHeight="1" spans="1:16">
      <c r="A10" s="22">
        <v>7</v>
      </c>
      <c r="B10" s="23" t="s">
        <v>18</v>
      </c>
      <c r="C10" s="24" t="s">
        <v>19</v>
      </c>
      <c r="D10" s="24" t="s">
        <v>20</v>
      </c>
      <c r="E10" s="22" t="s">
        <v>31</v>
      </c>
      <c r="F10" s="22" t="s">
        <v>22</v>
      </c>
      <c r="G10" s="25">
        <v>73</v>
      </c>
      <c r="H10" s="22"/>
      <c r="I10" s="25">
        <v>73</v>
      </c>
      <c r="J10" s="25">
        <f t="shared" si="0"/>
        <v>36.5</v>
      </c>
      <c r="K10" s="22">
        <v>81.52</v>
      </c>
      <c r="L10" s="22">
        <f t="shared" si="1"/>
        <v>40.76</v>
      </c>
      <c r="M10" s="25">
        <f t="shared" si="2"/>
        <v>77.26</v>
      </c>
      <c r="N10" s="22">
        <v>7</v>
      </c>
      <c r="O10" s="22" t="s">
        <v>28</v>
      </c>
      <c r="P10" s="26"/>
    </row>
    <row r="11" ht="46" customHeight="1" spans="1:16">
      <c r="A11" s="22">
        <v>8</v>
      </c>
      <c r="B11" s="23" t="s">
        <v>18</v>
      </c>
      <c r="C11" s="24" t="s">
        <v>19</v>
      </c>
      <c r="D11" s="24" t="s">
        <v>20</v>
      </c>
      <c r="E11" s="22" t="s">
        <v>32</v>
      </c>
      <c r="F11" s="22" t="s">
        <v>22</v>
      </c>
      <c r="G11" s="25">
        <v>71.4</v>
      </c>
      <c r="H11" s="22"/>
      <c r="I11" s="25">
        <v>71.4</v>
      </c>
      <c r="J11" s="25">
        <f t="shared" si="0"/>
        <v>35.7</v>
      </c>
      <c r="K11" s="22">
        <v>80.92</v>
      </c>
      <c r="L11" s="22">
        <f t="shared" si="1"/>
        <v>40.46</v>
      </c>
      <c r="M11" s="25">
        <f t="shared" si="2"/>
        <v>76.16</v>
      </c>
      <c r="N11" s="22">
        <v>8</v>
      </c>
      <c r="O11" s="22" t="s">
        <v>28</v>
      </c>
      <c r="P11" s="26"/>
    </row>
    <row r="12" ht="46" customHeight="1" spans="1:16">
      <c r="A12" s="22">
        <v>9</v>
      </c>
      <c r="B12" s="23" t="s">
        <v>18</v>
      </c>
      <c r="C12" s="24" t="s">
        <v>19</v>
      </c>
      <c r="D12" s="24" t="s">
        <v>20</v>
      </c>
      <c r="E12" s="22" t="s">
        <v>33</v>
      </c>
      <c r="F12" s="22" t="s">
        <v>22</v>
      </c>
      <c r="G12" s="25">
        <v>72.2</v>
      </c>
      <c r="H12" s="22"/>
      <c r="I12" s="25">
        <v>72.2</v>
      </c>
      <c r="J12" s="25">
        <f t="shared" si="0"/>
        <v>36.1</v>
      </c>
      <c r="K12" s="22">
        <v>79.02</v>
      </c>
      <c r="L12" s="22">
        <f t="shared" si="1"/>
        <v>39.51</v>
      </c>
      <c r="M12" s="25">
        <f t="shared" si="2"/>
        <v>75.61</v>
      </c>
      <c r="N12" s="22">
        <v>9</v>
      </c>
      <c r="O12" s="22" t="s">
        <v>28</v>
      </c>
      <c r="P12" s="26"/>
    </row>
    <row r="13" ht="46" customHeight="1" spans="1:16">
      <c r="A13" s="22">
        <v>10</v>
      </c>
      <c r="B13" s="23" t="s">
        <v>18</v>
      </c>
      <c r="C13" s="24" t="s">
        <v>19</v>
      </c>
      <c r="D13" s="24" t="s">
        <v>20</v>
      </c>
      <c r="E13" s="22" t="s">
        <v>34</v>
      </c>
      <c r="F13" s="22" t="s">
        <v>22</v>
      </c>
      <c r="G13" s="25">
        <v>74.4</v>
      </c>
      <c r="H13" s="22"/>
      <c r="I13" s="25">
        <v>74.4</v>
      </c>
      <c r="J13" s="25">
        <f t="shared" si="0"/>
        <v>37.2</v>
      </c>
      <c r="K13" s="25">
        <v>76.6</v>
      </c>
      <c r="L13" s="22">
        <f t="shared" si="1"/>
        <v>38.3</v>
      </c>
      <c r="M13" s="25">
        <f t="shared" si="2"/>
        <v>75.5</v>
      </c>
      <c r="N13" s="22">
        <v>10</v>
      </c>
      <c r="O13" s="22" t="s">
        <v>28</v>
      </c>
      <c r="P13" s="26"/>
    </row>
    <row r="14" s="2" customFormat="1" ht="46" customHeight="1" spans="1:16">
      <c r="A14" s="22">
        <v>11</v>
      </c>
      <c r="B14" s="23" t="s">
        <v>18</v>
      </c>
      <c r="C14" s="27" t="s">
        <v>19</v>
      </c>
      <c r="D14" s="27" t="s">
        <v>20</v>
      </c>
      <c r="E14" s="28" t="s">
        <v>35</v>
      </c>
      <c r="F14" s="29" t="s">
        <v>22</v>
      </c>
      <c r="G14" s="30">
        <v>69</v>
      </c>
      <c r="H14" s="31"/>
      <c r="I14" s="30">
        <v>69</v>
      </c>
      <c r="J14" s="25">
        <f t="shared" si="0"/>
        <v>34.5</v>
      </c>
      <c r="K14" s="27">
        <v>77.48</v>
      </c>
      <c r="L14" s="22">
        <f t="shared" si="1"/>
        <v>38.74</v>
      </c>
      <c r="M14" s="25">
        <f t="shared" si="2"/>
        <v>73.24</v>
      </c>
      <c r="N14" s="27">
        <v>11</v>
      </c>
      <c r="O14" s="22" t="s">
        <v>28</v>
      </c>
      <c r="P14" s="32" t="s">
        <v>36</v>
      </c>
    </row>
    <row r="15" s="3" customFormat="1" ht="46" customHeight="1" spans="1:16">
      <c r="A15" s="22">
        <v>12</v>
      </c>
      <c r="B15" s="23" t="s">
        <v>18</v>
      </c>
      <c r="C15" s="24" t="s">
        <v>19</v>
      </c>
      <c r="D15" s="24" t="s">
        <v>20</v>
      </c>
      <c r="E15" s="24" t="s">
        <v>37</v>
      </c>
      <c r="F15" s="24" t="s">
        <v>22</v>
      </c>
      <c r="G15" s="25">
        <v>69.4</v>
      </c>
      <c r="H15" s="22"/>
      <c r="I15" s="25">
        <v>69.4</v>
      </c>
      <c r="J15" s="25">
        <f t="shared" si="0"/>
        <v>34.7</v>
      </c>
      <c r="K15" s="24">
        <v>73.64</v>
      </c>
      <c r="L15" s="22">
        <f t="shared" si="1"/>
        <v>36.82</v>
      </c>
      <c r="M15" s="25">
        <f t="shared" si="2"/>
        <v>71.52</v>
      </c>
      <c r="N15" s="24">
        <v>12</v>
      </c>
      <c r="O15" s="22" t="s">
        <v>28</v>
      </c>
      <c r="P15" s="32" t="s">
        <v>36</v>
      </c>
    </row>
    <row r="16" ht="46" customHeight="1" spans="1:16">
      <c r="A16" s="22">
        <v>13</v>
      </c>
      <c r="B16" s="23" t="s">
        <v>18</v>
      </c>
      <c r="C16" s="24" t="s">
        <v>38</v>
      </c>
      <c r="D16" s="22" t="s">
        <v>39</v>
      </c>
      <c r="E16" s="22" t="s">
        <v>40</v>
      </c>
      <c r="F16" s="22" t="s">
        <v>22</v>
      </c>
      <c r="G16" s="25">
        <v>73.2</v>
      </c>
      <c r="H16" s="22"/>
      <c r="I16" s="25">
        <v>73.2</v>
      </c>
      <c r="J16" s="25">
        <f t="shared" si="0"/>
        <v>36.6</v>
      </c>
      <c r="K16" s="25">
        <v>83.96</v>
      </c>
      <c r="L16" s="22">
        <f t="shared" si="1"/>
        <v>41.98</v>
      </c>
      <c r="M16" s="25">
        <f t="shared" si="2"/>
        <v>78.58</v>
      </c>
      <c r="N16" s="22">
        <v>1</v>
      </c>
      <c r="O16" s="22" t="s">
        <v>23</v>
      </c>
      <c r="P16" s="26"/>
    </row>
    <row r="17" ht="46" customHeight="1" spans="1:16">
      <c r="A17" s="22">
        <v>14</v>
      </c>
      <c r="B17" s="23" t="s">
        <v>18</v>
      </c>
      <c r="C17" s="24" t="s">
        <v>38</v>
      </c>
      <c r="D17" s="22" t="s">
        <v>39</v>
      </c>
      <c r="E17" s="22" t="s">
        <v>41</v>
      </c>
      <c r="F17" s="22" t="s">
        <v>22</v>
      </c>
      <c r="G17" s="25">
        <v>71.4</v>
      </c>
      <c r="H17" s="22"/>
      <c r="I17" s="25">
        <v>71.4</v>
      </c>
      <c r="J17" s="25">
        <f t="shared" si="0"/>
        <v>35.7</v>
      </c>
      <c r="K17" s="25">
        <v>81.3</v>
      </c>
      <c r="L17" s="22">
        <f t="shared" si="1"/>
        <v>40.65</v>
      </c>
      <c r="M17" s="25">
        <f t="shared" si="2"/>
        <v>76.35</v>
      </c>
      <c r="N17" s="22">
        <v>2</v>
      </c>
      <c r="O17" s="22" t="s">
        <v>23</v>
      </c>
      <c r="P17" s="26"/>
    </row>
    <row r="18" ht="46" customHeight="1" spans="1:16">
      <c r="A18" s="22">
        <v>15</v>
      </c>
      <c r="B18" s="23" t="s">
        <v>18</v>
      </c>
      <c r="C18" s="24" t="s">
        <v>38</v>
      </c>
      <c r="D18" s="22" t="s">
        <v>39</v>
      </c>
      <c r="E18" s="22" t="s">
        <v>42</v>
      </c>
      <c r="F18" s="22" t="s">
        <v>30</v>
      </c>
      <c r="G18" s="25">
        <v>66</v>
      </c>
      <c r="H18" s="22"/>
      <c r="I18" s="25">
        <v>66</v>
      </c>
      <c r="J18" s="25">
        <f t="shared" si="0"/>
        <v>33</v>
      </c>
      <c r="K18" s="25">
        <v>83.74</v>
      </c>
      <c r="L18" s="22">
        <f t="shared" si="1"/>
        <v>41.87</v>
      </c>
      <c r="M18" s="25">
        <f t="shared" si="2"/>
        <v>74.87</v>
      </c>
      <c r="N18" s="22">
        <v>3</v>
      </c>
      <c r="O18" s="22" t="s">
        <v>28</v>
      </c>
      <c r="P18" s="26"/>
    </row>
    <row r="19" ht="46" customHeight="1" spans="1:16">
      <c r="A19" s="22">
        <v>16</v>
      </c>
      <c r="B19" s="23" t="s">
        <v>18</v>
      </c>
      <c r="C19" s="24" t="s">
        <v>38</v>
      </c>
      <c r="D19" s="22" t="s">
        <v>39</v>
      </c>
      <c r="E19" s="22" t="s">
        <v>43</v>
      </c>
      <c r="F19" s="22" t="s">
        <v>22</v>
      </c>
      <c r="G19" s="25">
        <v>67.4</v>
      </c>
      <c r="H19" s="22"/>
      <c r="I19" s="25">
        <v>67.4</v>
      </c>
      <c r="J19" s="25">
        <f t="shared" si="0"/>
        <v>33.7</v>
      </c>
      <c r="K19" s="25">
        <v>80.58</v>
      </c>
      <c r="L19" s="22">
        <f t="shared" si="1"/>
        <v>40.29</v>
      </c>
      <c r="M19" s="25">
        <f t="shared" si="2"/>
        <v>73.99</v>
      </c>
      <c r="N19" s="22">
        <v>4</v>
      </c>
      <c r="O19" s="22" t="s">
        <v>28</v>
      </c>
      <c r="P19" s="26"/>
    </row>
    <row r="20" ht="46" customHeight="1" spans="1:16">
      <c r="A20" s="22">
        <v>17</v>
      </c>
      <c r="B20" s="23" t="s">
        <v>18</v>
      </c>
      <c r="C20" s="24" t="s">
        <v>38</v>
      </c>
      <c r="D20" s="22" t="s">
        <v>39</v>
      </c>
      <c r="E20" s="22" t="s">
        <v>44</v>
      </c>
      <c r="F20" s="22" t="s">
        <v>22</v>
      </c>
      <c r="G20" s="25">
        <v>66.4</v>
      </c>
      <c r="H20" s="22"/>
      <c r="I20" s="25">
        <v>66.4</v>
      </c>
      <c r="J20" s="25">
        <f t="shared" si="0"/>
        <v>33.2</v>
      </c>
      <c r="K20" s="25">
        <v>78.08</v>
      </c>
      <c r="L20" s="22">
        <f t="shared" si="1"/>
        <v>39.04</v>
      </c>
      <c r="M20" s="25">
        <f t="shared" si="2"/>
        <v>72.24</v>
      </c>
      <c r="N20" s="22">
        <v>5</v>
      </c>
      <c r="O20" s="22" t="s">
        <v>28</v>
      </c>
      <c r="P20" s="26"/>
    </row>
    <row r="21" ht="46" customHeight="1" spans="1:16">
      <c r="A21" s="22">
        <v>18</v>
      </c>
      <c r="B21" s="23" t="s">
        <v>18</v>
      </c>
      <c r="C21" s="24" t="s">
        <v>38</v>
      </c>
      <c r="D21" s="22" t="s">
        <v>39</v>
      </c>
      <c r="E21" s="22" t="s">
        <v>45</v>
      </c>
      <c r="F21" s="22" t="s">
        <v>22</v>
      </c>
      <c r="G21" s="25">
        <v>65.2</v>
      </c>
      <c r="H21" s="22"/>
      <c r="I21" s="25">
        <v>65.2</v>
      </c>
      <c r="J21" s="25">
        <f t="shared" si="0"/>
        <v>32.6</v>
      </c>
      <c r="K21" s="25">
        <v>79.12</v>
      </c>
      <c r="L21" s="22">
        <f t="shared" si="1"/>
        <v>39.56</v>
      </c>
      <c r="M21" s="25">
        <f t="shared" si="2"/>
        <v>72.16</v>
      </c>
      <c r="N21" s="22">
        <v>6</v>
      </c>
      <c r="O21" s="22" t="s">
        <v>28</v>
      </c>
      <c r="P21" s="26"/>
    </row>
    <row r="22" ht="46" customHeight="1" spans="1:16">
      <c r="A22" s="22">
        <v>19</v>
      </c>
      <c r="B22" s="23" t="s">
        <v>18</v>
      </c>
      <c r="C22" s="24" t="s">
        <v>46</v>
      </c>
      <c r="D22" s="22" t="s">
        <v>47</v>
      </c>
      <c r="E22" s="22" t="s">
        <v>48</v>
      </c>
      <c r="F22" s="22" t="s">
        <v>22</v>
      </c>
      <c r="G22" s="25">
        <v>72.8</v>
      </c>
      <c r="H22" s="22"/>
      <c r="I22" s="25">
        <v>72.8</v>
      </c>
      <c r="J22" s="25">
        <f t="shared" si="0"/>
        <v>36.4</v>
      </c>
      <c r="K22" s="25">
        <v>82.56</v>
      </c>
      <c r="L22" s="22">
        <f t="shared" si="1"/>
        <v>41.28</v>
      </c>
      <c r="M22" s="25">
        <f t="shared" si="2"/>
        <v>77.68</v>
      </c>
      <c r="N22" s="22">
        <v>1</v>
      </c>
      <c r="O22" s="22" t="s">
        <v>23</v>
      </c>
      <c r="P22" s="26"/>
    </row>
    <row r="23" ht="46" customHeight="1" spans="1:16">
      <c r="A23" s="22">
        <v>20</v>
      </c>
      <c r="B23" s="23" t="s">
        <v>18</v>
      </c>
      <c r="C23" s="24" t="s">
        <v>46</v>
      </c>
      <c r="D23" s="22" t="s">
        <v>47</v>
      </c>
      <c r="E23" s="22" t="s">
        <v>49</v>
      </c>
      <c r="F23" s="22" t="s">
        <v>22</v>
      </c>
      <c r="G23" s="25">
        <v>70.6</v>
      </c>
      <c r="H23" s="22"/>
      <c r="I23" s="25">
        <v>70.6</v>
      </c>
      <c r="J23" s="25">
        <f t="shared" si="0"/>
        <v>35.3</v>
      </c>
      <c r="K23" s="25">
        <v>80.3</v>
      </c>
      <c r="L23" s="22">
        <f t="shared" si="1"/>
        <v>40.15</v>
      </c>
      <c r="M23" s="25">
        <f t="shared" si="2"/>
        <v>75.45</v>
      </c>
      <c r="N23" s="22">
        <v>2</v>
      </c>
      <c r="O23" s="22" t="s">
        <v>28</v>
      </c>
      <c r="P23" s="26"/>
    </row>
    <row r="24" ht="46" customHeight="1" spans="1:16">
      <c r="A24" s="22">
        <v>21</v>
      </c>
      <c r="B24" s="23" t="s">
        <v>18</v>
      </c>
      <c r="C24" s="24" t="s">
        <v>46</v>
      </c>
      <c r="D24" s="22" t="s">
        <v>47</v>
      </c>
      <c r="E24" s="22" t="s">
        <v>50</v>
      </c>
      <c r="F24" s="22" t="s">
        <v>22</v>
      </c>
      <c r="G24" s="25">
        <v>65.4</v>
      </c>
      <c r="H24" s="22"/>
      <c r="I24" s="25">
        <v>65.4</v>
      </c>
      <c r="J24" s="25">
        <f t="shared" si="0"/>
        <v>32.7</v>
      </c>
      <c r="K24" s="25">
        <v>79.92</v>
      </c>
      <c r="L24" s="22">
        <f t="shared" si="1"/>
        <v>39.96</v>
      </c>
      <c r="M24" s="25">
        <f t="shared" si="2"/>
        <v>72.66</v>
      </c>
      <c r="N24" s="22">
        <v>3</v>
      </c>
      <c r="O24" s="22" t="s">
        <v>28</v>
      </c>
      <c r="P24" s="26"/>
    </row>
    <row r="25" ht="46" customHeight="1" spans="1:16">
      <c r="A25" s="22">
        <v>22</v>
      </c>
      <c r="B25" s="23" t="s">
        <v>18</v>
      </c>
      <c r="C25" s="24" t="s">
        <v>51</v>
      </c>
      <c r="D25" s="22" t="s">
        <v>52</v>
      </c>
      <c r="E25" s="22" t="s">
        <v>53</v>
      </c>
      <c r="F25" s="22" t="s">
        <v>22</v>
      </c>
      <c r="G25" s="25">
        <v>77.2</v>
      </c>
      <c r="H25" s="22"/>
      <c r="I25" s="25">
        <v>77.2</v>
      </c>
      <c r="J25" s="25">
        <f t="shared" si="0"/>
        <v>38.6</v>
      </c>
      <c r="K25" s="25">
        <v>84.2</v>
      </c>
      <c r="L25" s="22">
        <f t="shared" si="1"/>
        <v>42.1</v>
      </c>
      <c r="M25" s="25">
        <f t="shared" si="2"/>
        <v>80.7</v>
      </c>
      <c r="N25" s="22">
        <v>1</v>
      </c>
      <c r="O25" s="22" t="s">
        <v>23</v>
      </c>
      <c r="P25" s="26"/>
    </row>
    <row r="26" s="2" customFormat="1" ht="46" customHeight="1" spans="1:16">
      <c r="A26" s="22">
        <v>24</v>
      </c>
      <c r="B26" s="23" t="s">
        <v>18</v>
      </c>
      <c r="C26" s="24" t="s">
        <v>51</v>
      </c>
      <c r="D26" s="24" t="s">
        <v>52</v>
      </c>
      <c r="E26" s="33" t="s">
        <v>54</v>
      </c>
      <c r="F26" s="24" t="s">
        <v>22</v>
      </c>
      <c r="G26" s="34">
        <v>68.6</v>
      </c>
      <c r="H26" s="33"/>
      <c r="I26" s="34">
        <v>68.6</v>
      </c>
      <c r="J26" s="25">
        <f t="shared" si="0"/>
        <v>34.3</v>
      </c>
      <c r="K26" s="34">
        <v>79.88</v>
      </c>
      <c r="L26" s="22">
        <f t="shared" si="1"/>
        <v>39.94</v>
      </c>
      <c r="M26" s="25">
        <f t="shared" si="2"/>
        <v>74.24</v>
      </c>
      <c r="N26" s="33">
        <v>2</v>
      </c>
      <c r="O26" s="22" t="s">
        <v>28</v>
      </c>
      <c r="P26" s="32" t="s">
        <v>36</v>
      </c>
    </row>
    <row r="27" ht="46" customHeight="1" spans="1:16">
      <c r="A27" s="22">
        <v>25</v>
      </c>
      <c r="B27" s="22" t="s">
        <v>55</v>
      </c>
      <c r="C27" s="24" t="s">
        <v>19</v>
      </c>
      <c r="D27" s="22" t="s">
        <v>56</v>
      </c>
      <c r="E27" s="22" t="s">
        <v>57</v>
      </c>
      <c r="F27" s="22" t="s">
        <v>22</v>
      </c>
      <c r="G27" s="25">
        <v>72.6</v>
      </c>
      <c r="H27" s="22"/>
      <c r="I27" s="25">
        <v>72.6</v>
      </c>
      <c r="J27" s="25">
        <f t="shared" si="0"/>
        <v>36.3</v>
      </c>
      <c r="K27" s="22">
        <v>86.18</v>
      </c>
      <c r="L27" s="22">
        <f t="shared" si="1"/>
        <v>43.09</v>
      </c>
      <c r="M27" s="25">
        <f t="shared" si="2"/>
        <v>79.39</v>
      </c>
      <c r="N27" s="22">
        <v>1</v>
      </c>
      <c r="O27" s="22" t="s">
        <v>23</v>
      </c>
      <c r="P27" s="26"/>
    </row>
    <row r="28" ht="46" customHeight="1" spans="1:16">
      <c r="A28" s="22">
        <v>26</v>
      </c>
      <c r="B28" s="22" t="s">
        <v>55</v>
      </c>
      <c r="C28" s="24" t="s">
        <v>19</v>
      </c>
      <c r="D28" s="22" t="s">
        <v>56</v>
      </c>
      <c r="E28" s="22" t="s">
        <v>58</v>
      </c>
      <c r="F28" s="22" t="s">
        <v>30</v>
      </c>
      <c r="G28" s="25">
        <v>74.4</v>
      </c>
      <c r="H28" s="22"/>
      <c r="I28" s="25">
        <v>74.4</v>
      </c>
      <c r="J28" s="25">
        <f t="shared" si="0"/>
        <v>37.2</v>
      </c>
      <c r="K28" s="22">
        <v>80.58</v>
      </c>
      <c r="L28" s="22">
        <f t="shared" si="1"/>
        <v>40.29</v>
      </c>
      <c r="M28" s="25">
        <f t="shared" si="2"/>
        <v>77.49</v>
      </c>
      <c r="N28" s="22">
        <v>2</v>
      </c>
      <c r="O28" s="22" t="s">
        <v>23</v>
      </c>
      <c r="P28" s="26"/>
    </row>
    <row r="29" ht="46" customHeight="1" spans="1:16">
      <c r="A29" s="22">
        <v>27</v>
      </c>
      <c r="B29" s="22" t="s">
        <v>55</v>
      </c>
      <c r="C29" s="24" t="s">
        <v>19</v>
      </c>
      <c r="D29" s="22" t="s">
        <v>56</v>
      </c>
      <c r="E29" s="22" t="s">
        <v>59</v>
      </c>
      <c r="F29" s="22" t="s">
        <v>22</v>
      </c>
      <c r="G29" s="25">
        <v>73.8</v>
      </c>
      <c r="H29" s="22"/>
      <c r="I29" s="25">
        <v>73.8</v>
      </c>
      <c r="J29" s="25">
        <f t="shared" si="0"/>
        <v>36.9</v>
      </c>
      <c r="K29" s="25">
        <v>78.8</v>
      </c>
      <c r="L29" s="22">
        <f t="shared" si="1"/>
        <v>39.4</v>
      </c>
      <c r="M29" s="25">
        <f t="shared" si="2"/>
        <v>76.3</v>
      </c>
      <c r="N29" s="22">
        <v>3</v>
      </c>
      <c r="O29" s="22" t="s">
        <v>28</v>
      </c>
      <c r="P29" s="26"/>
    </row>
    <row r="30" ht="46" customHeight="1" spans="1:16">
      <c r="A30" s="22">
        <v>28</v>
      </c>
      <c r="B30" s="22" t="s">
        <v>55</v>
      </c>
      <c r="C30" s="24" t="s">
        <v>19</v>
      </c>
      <c r="D30" s="22" t="s">
        <v>56</v>
      </c>
      <c r="E30" s="22" t="s">
        <v>60</v>
      </c>
      <c r="F30" s="22" t="s">
        <v>22</v>
      </c>
      <c r="G30" s="25">
        <v>71.2</v>
      </c>
      <c r="H30" s="22"/>
      <c r="I30" s="25">
        <v>71.2</v>
      </c>
      <c r="J30" s="25">
        <f t="shared" si="0"/>
        <v>35.6</v>
      </c>
      <c r="K30" s="22">
        <v>79.52</v>
      </c>
      <c r="L30" s="22">
        <f t="shared" si="1"/>
        <v>39.76</v>
      </c>
      <c r="M30" s="25">
        <f t="shared" si="2"/>
        <v>75.36</v>
      </c>
      <c r="N30" s="22">
        <v>4</v>
      </c>
      <c r="O30" s="22" t="s">
        <v>28</v>
      </c>
      <c r="P30" s="26"/>
    </row>
    <row r="31" ht="46" customHeight="1" spans="1:16">
      <c r="A31" s="22">
        <v>29</v>
      </c>
      <c r="B31" s="22" t="s">
        <v>55</v>
      </c>
      <c r="C31" s="24" t="s">
        <v>19</v>
      </c>
      <c r="D31" s="24" t="s">
        <v>56</v>
      </c>
      <c r="E31" s="24" t="s">
        <v>61</v>
      </c>
      <c r="F31" s="24" t="s">
        <v>22</v>
      </c>
      <c r="G31" s="25">
        <v>69.2</v>
      </c>
      <c r="H31" s="22"/>
      <c r="I31" s="25">
        <v>69.2</v>
      </c>
      <c r="J31" s="25">
        <f t="shared" si="0"/>
        <v>34.6</v>
      </c>
      <c r="K31" s="24">
        <v>76.72</v>
      </c>
      <c r="L31" s="22">
        <f t="shared" si="1"/>
        <v>38.36</v>
      </c>
      <c r="M31" s="25">
        <f t="shared" si="2"/>
        <v>72.96</v>
      </c>
      <c r="N31" s="24">
        <v>5</v>
      </c>
      <c r="O31" s="22" t="s">
        <v>28</v>
      </c>
      <c r="P31" s="26" t="s">
        <v>36</v>
      </c>
    </row>
    <row r="32" s="2" customFormat="1" ht="46" customHeight="1" spans="1:16">
      <c r="A32" s="22">
        <v>30</v>
      </c>
      <c r="B32" s="22" t="s">
        <v>55</v>
      </c>
      <c r="C32" s="24" t="s">
        <v>19</v>
      </c>
      <c r="D32" s="22" t="s">
        <v>56</v>
      </c>
      <c r="E32" s="22" t="s">
        <v>62</v>
      </c>
      <c r="F32" s="22" t="s">
        <v>22</v>
      </c>
      <c r="G32" s="25">
        <v>70.2</v>
      </c>
      <c r="H32" s="22"/>
      <c r="I32" s="25">
        <v>70.2</v>
      </c>
      <c r="J32" s="25">
        <f t="shared" si="0"/>
        <v>35.1</v>
      </c>
      <c r="K32" s="22">
        <v>70.72</v>
      </c>
      <c r="L32" s="22">
        <f t="shared" si="1"/>
        <v>35.36</v>
      </c>
      <c r="M32" s="25">
        <f t="shared" si="2"/>
        <v>70.46</v>
      </c>
      <c r="N32" s="22">
        <v>6</v>
      </c>
      <c r="O32" s="22" t="s">
        <v>28</v>
      </c>
      <c r="P32" s="24"/>
    </row>
    <row r="33" ht="46" customHeight="1" spans="1:16">
      <c r="A33" s="22">
        <v>31</v>
      </c>
      <c r="B33" s="22" t="s">
        <v>55</v>
      </c>
      <c r="C33" s="24" t="s">
        <v>38</v>
      </c>
      <c r="D33" s="22" t="s">
        <v>63</v>
      </c>
      <c r="E33" s="22" t="s">
        <v>64</v>
      </c>
      <c r="F33" s="22" t="s">
        <v>22</v>
      </c>
      <c r="G33" s="25">
        <v>75.2</v>
      </c>
      <c r="H33" s="22">
        <v>6</v>
      </c>
      <c r="I33" s="25">
        <v>81.2</v>
      </c>
      <c r="J33" s="25">
        <f t="shared" si="0"/>
        <v>40.6</v>
      </c>
      <c r="K33" s="25">
        <v>79.96</v>
      </c>
      <c r="L33" s="22">
        <f t="shared" si="1"/>
        <v>39.98</v>
      </c>
      <c r="M33" s="25">
        <f t="shared" si="2"/>
        <v>80.58</v>
      </c>
      <c r="N33" s="22">
        <v>1</v>
      </c>
      <c r="O33" s="22" t="s">
        <v>23</v>
      </c>
      <c r="P33" s="26"/>
    </row>
    <row r="34" ht="46" customHeight="1" spans="1:16">
      <c r="A34" s="22">
        <v>32</v>
      </c>
      <c r="B34" s="22" t="s">
        <v>55</v>
      </c>
      <c r="C34" s="24" t="s">
        <v>38</v>
      </c>
      <c r="D34" s="22" t="s">
        <v>63</v>
      </c>
      <c r="E34" s="22" t="s">
        <v>65</v>
      </c>
      <c r="F34" s="22" t="s">
        <v>22</v>
      </c>
      <c r="G34" s="25">
        <v>72.6</v>
      </c>
      <c r="H34" s="22"/>
      <c r="I34" s="25">
        <v>72.6</v>
      </c>
      <c r="J34" s="25">
        <f t="shared" si="0"/>
        <v>36.3</v>
      </c>
      <c r="K34" s="25">
        <v>81.9</v>
      </c>
      <c r="L34" s="22">
        <f t="shared" si="1"/>
        <v>40.95</v>
      </c>
      <c r="M34" s="25">
        <f t="shared" si="2"/>
        <v>77.25</v>
      </c>
      <c r="N34" s="22">
        <v>2</v>
      </c>
      <c r="O34" s="22" t="s">
        <v>23</v>
      </c>
      <c r="P34" s="26"/>
    </row>
    <row r="35" ht="46" customHeight="1" spans="1:16">
      <c r="A35" s="22">
        <v>33</v>
      </c>
      <c r="B35" s="22" t="s">
        <v>55</v>
      </c>
      <c r="C35" s="24" t="s">
        <v>38</v>
      </c>
      <c r="D35" s="24" t="s">
        <v>63</v>
      </c>
      <c r="E35" s="24" t="s">
        <v>66</v>
      </c>
      <c r="F35" s="24" t="s">
        <v>22</v>
      </c>
      <c r="G35" s="25">
        <v>67.6</v>
      </c>
      <c r="H35" s="22"/>
      <c r="I35" s="25">
        <v>67.6</v>
      </c>
      <c r="J35" s="25">
        <f t="shared" si="0"/>
        <v>33.8</v>
      </c>
      <c r="K35" s="35">
        <v>79.76</v>
      </c>
      <c r="L35" s="22">
        <f t="shared" si="1"/>
        <v>39.88</v>
      </c>
      <c r="M35" s="25">
        <f t="shared" si="2"/>
        <v>73.68</v>
      </c>
      <c r="N35" s="24">
        <v>3</v>
      </c>
      <c r="O35" s="22" t="s">
        <v>28</v>
      </c>
      <c r="P35" s="26" t="s">
        <v>36</v>
      </c>
    </row>
    <row r="36" ht="46" customHeight="1" spans="1:16">
      <c r="A36" s="22">
        <v>34</v>
      </c>
      <c r="B36" s="22" t="s">
        <v>55</v>
      </c>
      <c r="C36" s="24" t="s">
        <v>38</v>
      </c>
      <c r="D36" s="22" t="s">
        <v>63</v>
      </c>
      <c r="E36" s="22" t="s">
        <v>67</v>
      </c>
      <c r="F36" s="22" t="s">
        <v>22</v>
      </c>
      <c r="G36" s="25">
        <v>68</v>
      </c>
      <c r="H36" s="22"/>
      <c r="I36" s="25">
        <v>68</v>
      </c>
      <c r="J36" s="25">
        <f t="shared" si="0"/>
        <v>34</v>
      </c>
      <c r="K36" s="25">
        <v>79.34</v>
      </c>
      <c r="L36" s="22">
        <f t="shared" si="1"/>
        <v>39.67</v>
      </c>
      <c r="M36" s="25">
        <f t="shared" si="2"/>
        <v>73.67</v>
      </c>
      <c r="N36" s="22">
        <v>4</v>
      </c>
      <c r="O36" s="22" t="s">
        <v>28</v>
      </c>
      <c r="P36" s="26"/>
    </row>
    <row r="37" s="2" customFormat="1" ht="46" customHeight="1" spans="1:16">
      <c r="A37" s="22">
        <v>35</v>
      </c>
      <c r="B37" s="22" t="s">
        <v>55</v>
      </c>
      <c r="C37" s="24" t="s">
        <v>38</v>
      </c>
      <c r="D37" s="22" t="s">
        <v>63</v>
      </c>
      <c r="E37" s="22" t="s">
        <v>68</v>
      </c>
      <c r="F37" s="22" t="s">
        <v>22</v>
      </c>
      <c r="G37" s="25">
        <v>69.4</v>
      </c>
      <c r="H37" s="22"/>
      <c r="I37" s="25">
        <v>69.4</v>
      </c>
      <c r="J37" s="25">
        <f t="shared" si="0"/>
        <v>34.7</v>
      </c>
      <c r="K37" s="25">
        <v>76.58</v>
      </c>
      <c r="L37" s="22">
        <f t="shared" si="1"/>
        <v>38.29</v>
      </c>
      <c r="M37" s="25">
        <f t="shared" si="2"/>
        <v>72.99</v>
      </c>
      <c r="N37" s="22">
        <v>5</v>
      </c>
      <c r="O37" s="22" t="s">
        <v>28</v>
      </c>
      <c r="P37" s="24"/>
    </row>
    <row r="38" ht="46" customHeight="1" spans="1:16">
      <c r="A38" s="22">
        <v>36</v>
      </c>
      <c r="B38" s="22" t="s">
        <v>69</v>
      </c>
      <c r="C38" s="24" t="s">
        <v>70</v>
      </c>
      <c r="D38" s="22" t="s">
        <v>71</v>
      </c>
      <c r="E38" s="22" t="s">
        <v>72</v>
      </c>
      <c r="F38" s="22" t="s">
        <v>22</v>
      </c>
      <c r="G38" s="25">
        <v>74.2</v>
      </c>
      <c r="H38" s="22"/>
      <c r="I38" s="25">
        <v>74.2</v>
      </c>
      <c r="J38" s="25">
        <f t="shared" si="0"/>
        <v>37.1</v>
      </c>
      <c r="K38" s="25">
        <v>83.7</v>
      </c>
      <c r="L38" s="22">
        <f t="shared" si="1"/>
        <v>41.85</v>
      </c>
      <c r="M38" s="25">
        <f t="shared" si="2"/>
        <v>78.95</v>
      </c>
      <c r="N38" s="22">
        <v>1</v>
      </c>
      <c r="O38" s="22" t="s">
        <v>23</v>
      </c>
      <c r="P38" s="26"/>
    </row>
    <row r="39" ht="46" customHeight="1" spans="1:16">
      <c r="A39" s="22">
        <v>37</v>
      </c>
      <c r="B39" s="22" t="s">
        <v>69</v>
      </c>
      <c r="C39" s="24" t="s">
        <v>70</v>
      </c>
      <c r="D39" s="22" t="s">
        <v>71</v>
      </c>
      <c r="E39" s="22" t="s">
        <v>73</v>
      </c>
      <c r="F39" s="22" t="s">
        <v>22</v>
      </c>
      <c r="G39" s="25">
        <v>72.2</v>
      </c>
      <c r="H39" s="22"/>
      <c r="I39" s="25">
        <v>72.2</v>
      </c>
      <c r="J39" s="25">
        <f t="shared" si="0"/>
        <v>36.1</v>
      </c>
      <c r="K39" s="25">
        <v>80.24</v>
      </c>
      <c r="L39" s="22">
        <f t="shared" si="1"/>
        <v>40.12</v>
      </c>
      <c r="M39" s="25">
        <f t="shared" si="2"/>
        <v>76.22</v>
      </c>
      <c r="N39" s="22">
        <v>2</v>
      </c>
      <c r="O39" s="22" t="s">
        <v>28</v>
      </c>
      <c r="P39" s="26"/>
    </row>
    <row r="40" ht="46" customHeight="1" spans="1:16">
      <c r="A40" s="22">
        <v>38</v>
      </c>
      <c r="B40" s="22" t="s">
        <v>69</v>
      </c>
      <c r="C40" s="24" t="s">
        <v>70</v>
      </c>
      <c r="D40" s="22" t="s">
        <v>71</v>
      </c>
      <c r="E40" s="22" t="s">
        <v>74</v>
      </c>
      <c r="F40" s="22" t="s">
        <v>22</v>
      </c>
      <c r="G40" s="25">
        <v>71.8</v>
      </c>
      <c r="H40" s="22"/>
      <c r="I40" s="25">
        <v>71.8</v>
      </c>
      <c r="J40" s="25">
        <f t="shared" si="0"/>
        <v>35.9</v>
      </c>
      <c r="K40" s="25">
        <v>76</v>
      </c>
      <c r="L40" s="22">
        <f t="shared" si="1"/>
        <v>38</v>
      </c>
      <c r="M40" s="25">
        <f t="shared" si="2"/>
        <v>73.9</v>
      </c>
      <c r="N40" s="22">
        <v>3</v>
      </c>
      <c r="O40" s="22" t="s">
        <v>28</v>
      </c>
      <c r="P40" s="26"/>
    </row>
    <row r="41" ht="46" customHeight="1" spans="1:16">
      <c r="A41" s="22">
        <v>39</v>
      </c>
      <c r="B41" s="22" t="s">
        <v>69</v>
      </c>
      <c r="C41" s="24" t="s">
        <v>75</v>
      </c>
      <c r="D41" s="22" t="s">
        <v>76</v>
      </c>
      <c r="E41" s="22" t="s">
        <v>77</v>
      </c>
      <c r="F41" s="22" t="s">
        <v>22</v>
      </c>
      <c r="G41" s="25">
        <v>72.8</v>
      </c>
      <c r="H41" s="22"/>
      <c r="I41" s="25">
        <v>72.8</v>
      </c>
      <c r="J41" s="25">
        <f t="shared" si="0"/>
        <v>36.4</v>
      </c>
      <c r="K41" s="22">
        <v>82.76</v>
      </c>
      <c r="L41" s="22">
        <f t="shared" si="1"/>
        <v>41.38</v>
      </c>
      <c r="M41" s="25">
        <f t="shared" si="2"/>
        <v>77.78</v>
      </c>
      <c r="N41" s="22">
        <v>1</v>
      </c>
      <c r="O41" s="22" t="s">
        <v>23</v>
      </c>
      <c r="P41" s="26"/>
    </row>
    <row r="42" ht="46" customHeight="1" spans="1:16">
      <c r="A42" s="22">
        <v>40</v>
      </c>
      <c r="B42" s="22" t="s">
        <v>69</v>
      </c>
      <c r="C42" s="24" t="s">
        <v>75</v>
      </c>
      <c r="D42" s="22" t="s">
        <v>76</v>
      </c>
      <c r="E42" s="22" t="s">
        <v>78</v>
      </c>
      <c r="F42" s="22" t="s">
        <v>30</v>
      </c>
      <c r="G42" s="25">
        <v>71</v>
      </c>
      <c r="H42" s="22"/>
      <c r="I42" s="25">
        <v>71</v>
      </c>
      <c r="J42" s="25">
        <f t="shared" si="0"/>
        <v>35.5</v>
      </c>
      <c r="K42" s="22">
        <v>83.14</v>
      </c>
      <c r="L42" s="22">
        <f t="shared" si="1"/>
        <v>41.57</v>
      </c>
      <c r="M42" s="25">
        <f t="shared" si="2"/>
        <v>77.07</v>
      </c>
      <c r="N42" s="22">
        <v>2</v>
      </c>
      <c r="O42" s="22" t="s">
        <v>28</v>
      </c>
      <c r="P42" s="26"/>
    </row>
    <row r="43" ht="46" customHeight="1" spans="1:16">
      <c r="A43" s="22">
        <v>41</v>
      </c>
      <c r="B43" s="22" t="s">
        <v>69</v>
      </c>
      <c r="C43" s="24" t="s">
        <v>75</v>
      </c>
      <c r="D43" s="22" t="s">
        <v>76</v>
      </c>
      <c r="E43" s="22" t="s">
        <v>79</v>
      </c>
      <c r="F43" s="22" t="s">
        <v>30</v>
      </c>
      <c r="G43" s="25">
        <v>66.2</v>
      </c>
      <c r="H43" s="22"/>
      <c r="I43" s="25">
        <v>66.2</v>
      </c>
      <c r="J43" s="25">
        <f t="shared" si="0"/>
        <v>33.1</v>
      </c>
      <c r="K43" s="22">
        <v>80.58</v>
      </c>
      <c r="L43" s="22">
        <f t="shared" si="1"/>
        <v>40.29</v>
      </c>
      <c r="M43" s="25">
        <f t="shared" si="2"/>
        <v>73.39</v>
      </c>
      <c r="N43" s="22">
        <v>3</v>
      </c>
      <c r="O43" s="22" t="s">
        <v>28</v>
      </c>
      <c r="P43" s="26"/>
    </row>
  </sheetData>
  <autoFilter xmlns:etc="http://www.wps.cn/officeDocument/2017/etCustomData" ref="C3:O43" etc:filterBottomFollowUsedRange="0">
    <sortState ref="C3:O43">
      <sortCondition ref="M2" descending="1"/>
    </sortState>
    <extLst/>
  </autoFilter>
  <mergeCells count="2">
    <mergeCell ref="B1:P1"/>
    <mergeCell ref="A2:P2"/>
  </mergeCells>
  <pageMargins left="0.554861111111111" right="0.554861111111111" top="0.802777777777778" bottom="0.802777777777778" header="0.5" footer="0.5"/>
  <pageSetup paperSize="9" scale="9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您_暖暖</cp:lastModifiedBy>
  <dcterms:created xsi:type="dcterms:W3CDTF">2026-05-12T07:39:00Z</dcterms:created>
  <dcterms:modified xsi:type="dcterms:W3CDTF">2026-06-15T03:31:45Z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074BD6FB0F6347FA8F79AEFF35ADCE84_13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