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综合成绩" sheetId="2" r:id="rId1"/>
  </sheet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<sst xmlns="http://schemas.openxmlformats.org/spreadsheetml/2006/main" count="41" uniqueCount="25">
  <si>
    <t>海安经济技术开发区公开招聘政府购买服务人员综合成绩以及进入体检人员名单</t>
  </si>
  <si>
    <t>序号</t>
  </si>
  <si>
    <t>姓名</t>
  </si>
  <si>
    <t>性别</t>
  </si>
  <si>
    <t>适岗评价</t>
  </si>
  <si>
    <t>折算得分</t>
  </si>
  <si>
    <t>面试成绩</t>
  </si>
  <si>
    <t>加分</t>
  </si>
  <si>
    <t>综合得分</t>
  </si>
  <si>
    <t>是否取得体检资格</t>
  </si>
  <si>
    <t>王*江</t>
  </si>
  <si>
    <t>女</t>
  </si>
  <si>
    <t>放弃</t>
  </si>
  <si>
    <t>否</t>
  </si>
  <si>
    <t>刘*文</t>
  </si>
  <si>
    <t xml:space="preserve">是 </t>
  </si>
  <si>
    <t>李*梅</t>
  </si>
  <si>
    <t>李*群</t>
  </si>
  <si>
    <t>奚*勇</t>
  </si>
  <si>
    <t>男</t>
  </si>
  <si>
    <t>崔*宇</t>
  </si>
  <si>
    <t>彭*媛</t>
  </si>
  <si>
    <t>葛*媛</t>
  </si>
  <si>
    <t>是</t>
  </si>
  <si>
    <t>葛*玲</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</si>
</sst>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sz val="11"/>
      <name val="宋体"/>
      <charset val="134"/>
      <scheme val="minor"/>
    </font>
    <font>
      <sz val="12"/>
      <name val="宋体"/>
      <charset val="134"/>
      <scheme val="minor"/>
    </font>
    <font>
      <b/>
      <sz val="18"/>
      <name val="宋体"/>
      <charset val="134"/>
    </font>
    <font>
      <b/>
      <sz val="12"/>
      <name val="宋体"/>
      <charset val="134"/>
    </font>
    <font>
      <sz val="12"/>
      <color indexed="8"/>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2" fillId="0" borderId="2" xfId="0" applyFont="1" applyBorder="1" applyAlignment="1">
      <alignment horizontal="center" vertical="center"/>
    </xf>
    <xf numFmtId="0" fontId="5"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1" fillId="0" borderId="2"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workbookViewId="0">
      <selection activeCell="L18" sqref="L18"/>
    </sheetView>
  </sheetViews>
  <sheetFormatPr defaultColWidth="9" defaultRowHeight="13.5"/>
  <cols>
    <col min="1" max="1" width="9.625" style="1" customWidth="1"/>
    <col min="2" max="2" width="13.5" style="1" customWidth="1"/>
    <col min="3" max="3" width="9.5" style="1" customWidth="1"/>
    <col min="4" max="4" width="15.625" style="1" customWidth="1"/>
    <col min="5" max="5" width="10.875" style="1" customWidth="1"/>
    <col min="6" max="7" width="15.625" style="1" customWidth="1"/>
    <col min="8" max="8" width="7.25" style="1" customWidth="1"/>
    <col min="9" max="9" width="11.875" style="1" customWidth="1"/>
    <col min="10" max="10" width="18.625" style="1" customWidth="1"/>
    <col min="11" max="16384" width="9" style="1"/>
  </cols>
  <sheetData>
    <row r="1" s="1" customFormat="1" ht="38" customHeight="1" spans="1:10">
      <c r="A1" s="3" t="s">
        <v>0</v>
      </c>
      <c r="B1" s="3"/>
      <c r="C1" s="3"/>
      <c r="D1" s="3"/>
      <c r="E1" s="3"/>
      <c r="F1" s="3"/>
      <c r="G1" s="3"/>
      <c r="H1" s="3"/>
      <c r="I1" s="3"/>
      <c r="J1" s="3"/>
    </row>
    <row r="2" s="1" customFormat="1" ht="25" customHeight="1" spans="1:10">
      <c r="A2" s="4" t="s">
        <v>1</v>
      </c>
      <c r="B2" s="4" t="s">
        <v>2</v>
      </c>
      <c r="C2" s="4" t="s">
        <v>3</v>
      </c>
      <c r="D2" s="5" t="s">
        <v>4</v>
      </c>
      <c r="E2" s="5" t="s">
        <v>5</v>
      </c>
      <c r="F2" s="5" t="s">
        <v>6</v>
      </c>
      <c r="G2" s="5" t="s">
        <v>5</v>
      </c>
      <c r="H2" s="5" t="s">
        <v>7</v>
      </c>
      <c r="I2" s="5" t="s">
        <v>8</v>
      </c>
      <c r="J2" s="5" t="s">
        <v>9</v>
      </c>
    </row>
    <row r="3" s="2" customFormat="1" ht="33" customHeight="1" spans="1:10">
      <c r="A3" s="6">
        <v>1</v>
      </c>
      <c r="B3" s="7" t="s">
        <v>10</v>
      </c>
      <c r="C3" s="7" t="s">
        <v>11</v>
      </c>
      <c r="D3" s="8">
        <v>77.33</v>
      </c>
      <c r="E3" s="9">
        <f>D3*0.4</f>
        <v>30.93</v>
      </c>
      <c r="F3" s="6" t="s">
        <v>12</v>
      </c>
      <c r="G3" s="6"/>
      <c r="H3" s="6">
        <v>0</v>
      </c>
      <c r="I3" s="6">
        <f>E3+H3</f>
        <v>30.93</v>
      </c>
      <c r="J3" s="10" t="s">
        <v>13</v>
      </c>
    </row>
    <row r="4" s="2" customFormat="1" ht="33" customHeight="1" spans="1:10">
      <c r="A4" s="6">
        <v>2</v>
      </c>
      <c r="B4" s="7" t="s">
        <v>14</v>
      </c>
      <c r="C4" s="7" t="s">
        <v>11</v>
      </c>
      <c r="D4" s="8">
        <v>81.67</v>
      </c>
      <c r="E4" s="9">
        <f t="shared" ref="E4:E11" si="0">D4*0.4</f>
        <v>32.67</v>
      </c>
      <c r="F4" s="6">
        <v>87.4</v>
      </c>
      <c r="G4" s="6">
        <f>F4*0.6</f>
        <v>52.44</v>
      </c>
      <c r="H4" s="6">
        <v>0</v>
      </c>
      <c r="I4" s="6">
        <f>E4+G4+H4</f>
        <v>85.11</v>
      </c>
      <c r="J4" s="10" t="s">
        <v>15</v>
      </c>
    </row>
    <row r="5" s="2" customFormat="1" ht="33" customHeight="1" spans="1:10">
      <c r="A5" s="6">
        <v>3</v>
      </c>
      <c r="B5" s="7" t="s">
        <v>16</v>
      </c>
      <c r="C5" s="7" t="s">
        <v>11</v>
      </c>
      <c r="D5" s="8">
        <v>82</v>
      </c>
      <c r="E5" s="9">
        <f t="shared" si="0"/>
        <v>32.8</v>
      </c>
      <c r="F5" s="6">
        <v>86.2</v>
      </c>
      <c r="G5" s="6">
        <f>F5*0.6</f>
        <v>51.72</v>
      </c>
      <c r="H5" s="6">
        <v>0</v>
      </c>
      <c r="I5" s="6">
        <f>E5+G5+H5</f>
        <v>84.52</v>
      </c>
      <c r="J5" s="10" t="s">
        <v>15</v>
      </c>
    </row>
    <row r="6" s="2" customFormat="1" ht="33" customHeight="1" spans="1:10">
      <c r="A6" s="6">
        <v>4</v>
      </c>
      <c r="B6" s="7" t="s">
        <v>17</v>
      </c>
      <c r="C6" s="7" t="s">
        <v>11</v>
      </c>
      <c r="D6" s="8">
        <v>79.17</v>
      </c>
      <c r="E6" s="9">
        <f t="shared" si="0"/>
        <v>31.67</v>
      </c>
      <c r="F6" s="6" t="s">
        <v>12</v>
      </c>
      <c r="G6" s="6"/>
      <c r="H6" s="6">
        <v>0</v>
      </c>
      <c r="I6" s="6">
        <f>E6+H6</f>
        <v>31.67</v>
      </c>
      <c r="J6" s="10" t="s">
        <v>13</v>
      </c>
    </row>
    <row r="7" s="2" customFormat="1" ht="33" customHeight="1" spans="1:10">
      <c r="A7" s="6">
        <v>5</v>
      </c>
      <c r="B7" s="7" t="s">
        <v>18</v>
      </c>
      <c r="C7" s="7" t="s">
        <v>19</v>
      </c>
      <c r="D7" s="8">
        <v>76.17</v>
      </c>
      <c r="E7" s="9">
        <f t="shared" si="0"/>
        <v>30.47</v>
      </c>
      <c r="F7" s="6">
        <v>80.4</v>
      </c>
      <c r="G7" s="6">
        <f>F7*0.6</f>
        <v>48.24</v>
      </c>
      <c r="H7" s="6">
        <v>3.4</v>
      </c>
      <c r="I7" s="6">
        <f>E7+G7+H7</f>
        <v>82.11</v>
      </c>
      <c r="J7" s="10" t="s">
        <v>13</v>
      </c>
    </row>
    <row r="8" s="2" customFormat="1" ht="33" customHeight="1" spans="1:10">
      <c r="A8" s="6">
        <v>6</v>
      </c>
      <c r="B8" s="7" t="s">
        <v>20</v>
      </c>
      <c r="C8" s="7" t="s">
        <v>11</v>
      </c>
      <c r="D8" s="8">
        <v>83.5</v>
      </c>
      <c r="E8" s="9">
        <f t="shared" si="0"/>
        <v>33.4</v>
      </c>
      <c r="F8" s="6">
        <v>82.4</v>
      </c>
      <c r="G8" s="6">
        <f>F8*0.6</f>
        <v>49.44</v>
      </c>
      <c r="H8" s="6">
        <v>0</v>
      </c>
      <c r="I8" s="6">
        <f>E8+G8+H8</f>
        <v>82.84</v>
      </c>
      <c r="J8" s="10" t="s">
        <v>13</v>
      </c>
    </row>
    <row r="9" ht="33" customHeight="1" spans="1:10">
      <c r="A9" s="6">
        <v>7</v>
      </c>
      <c r="B9" s="11" t="s">
        <v>21</v>
      </c>
      <c r="C9" s="11" t="s">
        <v>11</v>
      </c>
      <c r="D9" s="11">
        <v>77.67</v>
      </c>
      <c r="E9" s="9">
        <f t="shared" si="0"/>
        <v>31.07</v>
      </c>
      <c r="F9" s="11" t="s">
        <v>12</v>
      </c>
      <c r="G9" s="11"/>
      <c r="H9" s="11">
        <v>0</v>
      </c>
      <c r="I9" s="11">
        <f>E9+H9</f>
        <v>31.07</v>
      </c>
      <c r="J9" s="11" t="s">
        <v>13</v>
      </c>
    </row>
    <row r="10" ht="33" customHeight="1" spans="1:10">
      <c r="A10" s="6">
        <v>8</v>
      </c>
      <c r="B10" s="11" t="s">
        <v>22</v>
      </c>
      <c r="C10" s="11" t="s">
        <v>11</v>
      </c>
      <c r="D10" s="11">
        <v>80.67</v>
      </c>
      <c r="E10" s="9">
        <f t="shared" si="0"/>
        <v>32.27</v>
      </c>
      <c r="F10" s="11">
        <v>86.8</v>
      </c>
      <c r="G10" s="11">
        <f>F10*0.6</f>
        <v>52.08</v>
      </c>
      <c r="H10" s="11">
        <v>0</v>
      </c>
      <c r="I10" s="11">
        <f>E10+G10+H10</f>
        <v>84.35</v>
      </c>
      <c r="J10" s="11" t="s">
        <v>23</v>
      </c>
    </row>
    <row r="11" ht="33" customHeight="1" spans="1:10">
      <c r="A11" s="6">
        <v>9</v>
      </c>
      <c r="B11" s="11" t="s">
        <v>24</v>
      </c>
      <c r="C11" s="11" t="s">
        <v>11</v>
      </c>
      <c r="D11" s="11">
        <v>81.83</v>
      </c>
      <c r="E11" s="9">
        <f t="shared" si="0"/>
        <v>32.73</v>
      </c>
      <c r="F11" s="11">
        <v>85.6</v>
      </c>
      <c r="G11" s="11">
        <f>F11*0.6</f>
        <v>51.36</v>
      </c>
      <c r="H11" s="11">
        <v>0</v>
      </c>
      <c r="I11" s="11">
        <f>E11+G11+H11</f>
        <v>84.09</v>
      </c>
      <c r="J11" s="11" t="s">
        <v>13</v>
      </c>
    </row>
  </sheetData>
  <sortState ref="A3:J9">
    <sortCondition ref="A3"/>
  </sortState>
  <mergeCells count="4">
    <mergeCell ref="A1:J1"/>
    <mergeCell ref="F3:G3"/>
    <mergeCell ref="F6:G6"/>
    <mergeCell ref="F9:G9"/>
  </mergeCells>
  <pageMargins left="0.786805555555556" right="0.786805555555556"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综合成绩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涓涓细流</cp:lastModifiedBy>
  <dcterms:created xsi:type="dcterms:W3CDTF">2022-07-25T10:13:00Z</dcterms:created>
  <cp:lastPrinted>2022-08-18T08:22:00Z</cp:lastPrinted>
  <dcterms:modified xsi:type="dcterms:W3CDTF">2026-06-15T02:31:16Z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556A72E298E24B559C83EEE945DB640E_13</vt:lpwstr>
  </property>
  <property fmtid="{D5CDD505-2E9C-101B-9397-08002B2CF9AE}" pid="3" name="KSOProductBuildVer">
    <vt:lpwstr>2052-12.1.0.26895</vt:lpwstr>
  </property>
  <property fmtid="{D5CDD505-2E9C-101B-9397-08002B2CF9AE}" pid="4" name="CalculationRule">
    <vt:i4>0</vt:i4>
  </property>
</Properties>
</file>