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1"/>
  </bookViews>
  <sheets>
    <sheet name="Sheet1" sheetId="1" r:id="rId1"/>
    <sheet name="Sheet2" sheetId="2" r:id="rId2"/>
  </sheets>
  <definedNames>
    <definedName name="_xlnm._FilterDatabase" localSheetId="0" hidden="1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<sst xmlns="http://schemas.openxmlformats.org/spreadsheetml/2006/main" count="68" uniqueCount="30">
  <si>
    <t>附件1</t>
  </si>
  <si>
    <t>金阳县2025年公开招聘社区专职工作者考试总成绩及进入体检人员名单</t>
  </si>
  <si>
    <t>准考证号</t>
  </si>
  <si>
    <t>笔试成绩</t>
  </si>
  <si>
    <t>政策加分</t>
  </si>
  <si>
    <t>笔试总成绩</t>
  </si>
  <si>
    <t>笔试折合成绩（70%）</t>
  </si>
  <si>
    <t>面试成绩</t>
  </si>
  <si>
    <t>面试折合成绩（30%）</t>
  </si>
  <si>
    <t>考试总成绩</t>
  </si>
  <si>
    <t>排名</t>
  </si>
  <si>
    <t>是否进入
体检</t>
  </si>
  <si>
    <t>备注</t>
  </si>
  <si>
    <t>66.6</t>
  </si>
  <si>
    <t>是</t>
  </si>
  <si>
    <t>71.3</t>
  </si>
  <si>
    <t>63.9</t>
  </si>
  <si>
    <t>68.3</t>
  </si>
  <si>
    <t>72.45</t>
  </si>
  <si>
    <t>64.6</t>
  </si>
  <si>
    <t>62.75</t>
  </si>
  <si>
    <t>64.75</t>
  </si>
  <si>
    <t>68.6</t>
  </si>
  <si>
    <t>67.6</t>
  </si>
  <si>
    <t>65.6</t>
  </si>
  <si>
    <t>65.45</t>
  </si>
  <si>
    <t>66.3</t>
  </si>
  <si>
    <t>63.45</t>
  </si>
  <si>
    <t>60.6</t>
  </si>
  <si>
    <t>61.6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</si>
</sst>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43" fontId="0" fillId="0" borderId="2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D19" sqref="D19"/>
    </sheetView>
  </sheetViews>
  <sheetFormatPr defaultColWidth="9" defaultRowHeight="14.4"/>
  <cols>
    <col min="1" max="1" width="15.8796296296296" customWidth="1"/>
    <col min="2" max="2" width="10.5" customWidth="1"/>
    <col min="3" max="3" width="9.62962962962963" customWidth="1"/>
    <col min="4" max="4" width="11.8796296296296" customWidth="1"/>
    <col min="5" max="5" width="15.1296296296296" customWidth="1"/>
    <col min="6" max="6" width="11.75" customWidth="1"/>
    <col min="7" max="7" width="14.3796296296296" customWidth="1"/>
    <col min="8" max="8" width="12.3796296296296" customWidth="1"/>
    <col min="9" max="9" width="10.8796296296296" customWidth="1"/>
    <col min="10" max="10" width="10.6296296296296" customWidth="1"/>
    <col min="11" max="11" width="9.62962962962963" customWidth="1"/>
  </cols>
  <sheetData>
    <row r="1" ht="15" customHeight="1" spans="1:11">
      <c r="A1" s="2" t="s">
        <v>0</v>
      </c>
    </row>
    <row r="2" ht="27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1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5" t="s">
        <v>12</v>
      </c>
    </row>
    <row r="4" ht="21" customHeight="1" spans="1:11">
      <c r="A4" s="7">
        <v>20251206172</v>
      </c>
      <c r="B4" s="7" t="s">
        <v>13</v>
      </c>
      <c r="C4" s="7">
        <v>4</v>
      </c>
      <c r="D4" s="10">
        <v>70.6</v>
      </c>
      <c r="E4" s="9">
        <f t="shared" ref="E4:E27" si="0">D4*0.7</f>
        <v>49.42</v>
      </c>
      <c r="F4" s="8">
        <v>74.2</v>
      </c>
      <c r="G4" s="9">
        <f t="shared" ref="G4:G26" si="1">F4*0.3</f>
        <v>22.26</v>
      </c>
      <c r="H4" s="9">
        <f t="shared" ref="H4:H27" si="2">E4+G4</f>
        <v>71.68</v>
      </c>
      <c r="I4" s="7">
        <v>1</v>
      </c>
      <c r="J4" s="7" t="s">
        <v>14</v>
      </c>
      <c r="K4" s="7"/>
    </row>
    <row r="5" ht="21" customHeight="1" spans="1:11">
      <c r="A5" s="7">
        <v>20251208227</v>
      </c>
      <c r="B5" s="7" t="s">
        <v>15</v>
      </c>
      <c r="C5" s="7"/>
      <c r="D5" s="10">
        <v>71.3</v>
      </c>
      <c r="E5" s="9">
        <f t="shared" si="0"/>
        <v>49.91</v>
      </c>
      <c r="F5" s="8">
        <v>70</v>
      </c>
      <c r="G5" s="9">
        <f t="shared" si="1"/>
        <v>21</v>
      </c>
      <c r="H5" s="9">
        <f t="shared" si="2"/>
        <v>70.91</v>
      </c>
      <c r="I5" s="7">
        <v>2</v>
      </c>
      <c r="J5" s="7" t="s">
        <v>14</v>
      </c>
      <c r="K5" s="7"/>
    </row>
    <row r="6" ht="21" customHeight="1" spans="1:11">
      <c r="A6" s="7">
        <v>20251212357</v>
      </c>
      <c r="B6" s="7" t="s">
        <v>16</v>
      </c>
      <c r="C6" s="11">
        <v>3</v>
      </c>
      <c r="D6" s="10">
        <v>66.9</v>
      </c>
      <c r="E6" s="9">
        <f t="shared" si="0"/>
        <v>46.83</v>
      </c>
      <c r="F6" s="8">
        <v>79.6</v>
      </c>
      <c r="G6" s="9">
        <f t="shared" si="1"/>
        <v>23.88</v>
      </c>
      <c r="H6" s="9">
        <f t="shared" si="2"/>
        <v>70.71</v>
      </c>
      <c r="I6" s="7">
        <v>3</v>
      </c>
      <c r="J6" s="7" t="s">
        <v>14</v>
      </c>
      <c r="K6" s="7"/>
    </row>
    <row r="7" ht="21" customHeight="1" spans="1:11">
      <c r="A7" s="7">
        <v>20251202044</v>
      </c>
      <c r="B7" s="7" t="s">
        <v>17</v>
      </c>
      <c r="C7" s="7">
        <v>4</v>
      </c>
      <c r="D7" s="10">
        <v>72.3</v>
      </c>
      <c r="E7" s="9">
        <f t="shared" si="0"/>
        <v>50.61</v>
      </c>
      <c r="F7" s="8">
        <v>66</v>
      </c>
      <c r="G7" s="9">
        <f t="shared" si="1"/>
        <v>19.8</v>
      </c>
      <c r="H7" s="9">
        <f t="shared" si="2"/>
        <v>70.41</v>
      </c>
      <c r="I7" s="7">
        <v>4</v>
      </c>
      <c r="J7" s="7" t="s">
        <v>14</v>
      </c>
      <c r="K7" s="7"/>
    </row>
    <row r="8" ht="21" customHeight="1" spans="1:11">
      <c r="A8" s="7">
        <v>20251205121</v>
      </c>
      <c r="B8" s="7" t="s">
        <v>18</v>
      </c>
      <c r="C8" s="7"/>
      <c r="D8" s="10">
        <v>72.45</v>
      </c>
      <c r="E8" s="9">
        <f t="shared" si="0"/>
        <v>50.715</v>
      </c>
      <c r="F8" s="8">
        <v>65.6</v>
      </c>
      <c r="G8" s="9">
        <f t="shared" si="1"/>
        <v>19.68</v>
      </c>
      <c r="H8" s="9">
        <f t="shared" si="2"/>
        <v>70.395</v>
      </c>
      <c r="I8" s="7">
        <v>5</v>
      </c>
      <c r="J8" s="7" t="s">
        <v>14</v>
      </c>
      <c r="K8" s="7"/>
    </row>
    <row r="9" ht="21" customHeight="1" spans="1:11">
      <c r="A9" s="7">
        <v>20251201001</v>
      </c>
      <c r="B9" s="7" t="s">
        <v>19</v>
      </c>
      <c r="C9" s="7">
        <v>4</v>
      </c>
      <c r="D9" s="10">
        <v>68.6</v>
      </c>
      <c r="E9" s="9">
        <f t="shared" si="0"/>
        <v>48.02</v>
      </c>
      <c r="F9" s="8">
        <v>74.2</v>
      </c>
      <c r="G9" s="9">
        <f t="shared" si="1"/>
        <v>22.26</v>
      </c>
      <c r="H9" s="9">
        <f t="shared" si="2"/>
        <v>70.28</v>
      </c>
      <c r="I9" s="7">
        <v>6</v>
      </c>
      <c r="J9" s="7" t="s">
        <v>14</v>
      </c>
      <c r="K9" s="7"/>
    </row>
    <row r="10" ht="21" customHeight="1" spans="1:11">
      <c r="A10" s="7">
        <v>20251203081</v>
      </c>
      <c r="B10" s="7" t="s">
        <v>20</v>
      </c>
      <c r="C10" s="7">
        <v>4</v>
      </c>
      <c r="D10" s="10">
        <v>66.75</v>
      </c>
      <c r="E10" s="9">
        <f t="shared" si="0"/>
        <v>46.725</v>
      </c>
      <c r="F10" s="8">
        <v>77.2</v>
      </c>
      <c r="G10" s="9">
        <f t="shared" si="1"/>
        <v>23.16</v>
      </c>
      <c r="H10" s="9">
        <f t="shared" si="2"/>
        <v>69.885</v>
      </c>
      <c r="I10" s="7">
        <v>7</v>
      </c>
      <c r="J10" s="7" t="s">
        <v>14</v>
      </c>
      <c r="K10" s="7"/>
    </row>
    <row r="11" ht="21" customHeight="1" spans="1:11">
      <c r="A11" s="7">
        <v>20251203062</v>
      </c>
      <c r="B11" s="7" t="s">
        <v>21</v>
      </c>
      <c r="C11" s="7">
        <v>4</v>
      </c>
      <c r="D11" s="10">
        <v>68.75</v>
      </c>
      <c r="E11" s="9">
        <f t="shared" si="0"/>
        <v>48.125</v>
      </c>
      <c r="F11" s="8">
        <v>71.2</v>
      </c>
      <c r="G11" s="9">
        <f t="shared" si="1"/>
        <v>21.36</v>
      </c>
      <c r="H11" s="9">
        <f t="shared" si="2"/>
        <v>69.485</v>
      </c>
      <c r="I11" s="7">
        <v>8</v>
      </c>
      <c r="J11" s="7" t="s">
        <v>14</v>
      </c>
      <c r="K11" s="7"/>
    </row>
    <row r="12" ht="21" customHeight="1" spans="1:11">
      <c r="A12" s="7">
        <v>20251211330</v>
      </c>
      <c r="B12" s="7" t="s">
        <v>22</v>
      </c>
      <c r="C12" s="7"/>
      <c r="D12" s="10">
        <v>68.6</v>
      </c>
      <c r="E12" s="9">
        <f t="shared" si="0"/>
        <v>48.02</v>
      </c>
      <c r="F12" s="8">
        <v>71</v>
      </c>
      <c r="G12" s="9">
        <f t="shared" si="1"/>
        <v>21.3</v>
      </c>
      <c r="H12" s="9">
        <f t="shared" si="2"/>
        <v>69.32</v>
      </c>
      <c r="I12" s="7">
        <v>9</v>
      </c>
      <c r="J12" s="7" t="s">
        <v>14</v>
      </c>
      <c r="K12" s="7"/>
    </row>
    <row r="13" ht="21" customHeight="1" spans="1:11">
      <c r="A13" s="7">
        <v>20251210280</v>
      </c>
      <c r="B13" s="7" t="s">
        <v>23</v>
      </c>
      <c r="C13" s="7"/>
      <c r="D13" s="10">
        <v>67.6</v>
      </c>
      <c r="E13" s="9">
        <f t="shared" si="0"/>
        <v>47.32</v>
      </c>
      <c r="F13" s="8">
        <v>73.2</v>
      </c>
      <c r="G13" s="9">
        <f t="shared" si="1"/>
        <v>21.96</v>
      </c>
      <c r="H13" s="9">
        <f t="shared" si="2"/>
        <v>69.28</v>
      </c>
      <c r="I13" s="7">
        <v>10</v>
      </c>
      <c r="J13" s="7" t="s">
        <v>14</v>
      </c>
      <c r="K13" s="7"/>
    </row>
    <row r="14" ht="21" customHeight="1" spans="1:11">
      <c r="A14" s="7">
        <v>20251201011</v>
      </c>
      <c r="B14" s="7" t="s">
        <v>23</v>
      </c>
      <c r="C14" s="7"/>
      <c r="D14" s="10">
        <v>67.6</v>
      </c>
      <c r="E14" s="9">
        <f t="shared" si="0"/>
        <v>47.32</v>
      </c>
      <c r="F14" s="8">
        <v>72.6</v>
      </c>
      <c r="G14" s="9">
        <f t="shared" si="1"/>
        <v>21.78</v>
      </c>
      <c r="H14" s="9">
        <f t="shared" si="2"/>
        <v>69.1</v>
      </c>
      <c r="I14" s="7">
        <v>11</v>
      </c>
      <c r="J14" s="7"/>
      <c r="K14" s="7"/>
    </row>
    <row r="15" ht="21" customHeight="1" spans="1:11">
      <c r="A15" s="7">
        <v>20251205144</v>
      </c>
      <c r="B15" s="7" t="s">
        <v>19</v>
      </c>
      <c r="C15" s="7"/>
      <c r="D15" s="10">
        <v>64.6</v>
      </c>
      <c r="E15" s="9">
        <f t="shared" si="0"/>
        <v>45.22</v>
      </c>
      <c r="F15" s="8">
        <v>77.8</v>
      </c>
      <c r="G15" s="9">
        <f t="shared" si="1"/>
        <v>23.34</v>
      </c>
      <c r="H15" s="9">
        <f t="shared" si="2"/>
        <v>68.56</v>
      </c>
      <c r="I15" s="7">
        <v>12</v>
      </c>
      <c r="J15" s="7"/>
      <c r="K15" s="7"/>
    </row>
    <row r="16" ht="21" customHeight="1" spans="1:11">
      <c r="A16" s="7">
        <v>20251202050</v>
      </c>
      <c r="B16" s="7" t="s">
        <v>24</v>
      </c>
      <c r="C16" s="7"/>
      <c r="D16" s="10">
        <v>65.6</v>
      </c>
      <c r="E16" s="9">
        <f t="shared" si="0"/>
        <v>45.92</v>
      </c>
      <c r="F16" s="8">
        <v>75</v>
      </c>
      <c r="G16" s="9">
        <f t="shared" si="1"/>
        <v>22.5</v>
      </c>
      <c r="H16" s="9">
        <f t="shared" si="2"/>
        <v>68.42</v>
      </c>
      <c r="I16" s="7">
        <v>13</v>
      </c>
      <c r="J16" s="7"/>
      <c r="K16" s="7"/>
    </row>
    <row r="17" ht="21" customHeight="1" spans="1:11">
      <c r="A17" s="7">
        <v>20251206177</v>
      </c>
      <c r="B17" s="7" t="s">
        <v>25</v>
      </c>
      <c r="C17" s="7"/>
      <c r="D17" s="10">
        <v>65.45</v>
      </c>
      <c r="E17" s="9">
        <f t="shared" si="0"/>
        <v>45.815</v>
      </c>
      <c r="F17" s="8">
        <v>75</v>
      </c>
      <c r="G17" s="9">
        <f t="shared" si="1"/>
        <v>22.5</v>
      </c>
      <c r="H17" s="9">
        <f t="shared" si="2"/>
        <v>68.315</v>
      </c>
      <c r="I17" s="7">
        <v>14</v>
      </c>
      <c r="J17" s="7"/>
      <c r="K17" s="7"/>
    </row>
    <row r="18" ht="21" customHeight="1" spans="1:11">
      <c r="A18" s="7">
        <v>20251211304</v>
      </c>
      <c r="B18" s="7" t="s">
        <v>26</v>
      </c>
      <c r="C18" s="11">
        <v>3</v>
      </c>
      <c r="D18" s="10">
        <v>69.3</v>
      </c>
      <c r="E18" s="9">
        <f t="shared" si="0"/>
        <v>48.51</v>
      </c>
      <c r="F18" s="8">
        <v>66</v>
      </c>
      <c r="G18" s="9">
        <f t="shared" si="1"/>
        <v>19.8</v>
      </c>
      <c r="H18" s="9">
        <f t="shared" si="2"/>
        <v>68.31</v>
      </c>
      <c r="I18" s="7">
        <v>15</v>
      </c>
      <c r="J18" s="7"/>
      <c r="K18" s="7"/>
    </row>
    <row r="19" ht="21" customHeight="1" spans="1:11">
      <c r="A19" s="7">
        <v>20251206168</v>
      </c>
      <c r="B19" s="7" t="s">
        <v>27</v>
      </c>
      <c r="C19" s="7">
        <v>4</v>
      </c>
      <c r="D19" s="10">
        <v>67.45</v>
      </c>
      <c r="E19" s="9">
        <f t="shared" si="0"/>
        <v>47.215</v>
      </c>
      <c r="F19" s="8">
        <v>69.8</v>
      </c>
      <c r="G19" s="9">
        <f t="shared" si="1"/>
        <v>20.94</v>
      </c>
      <c r="H19" s="9">
        <f t="shared" si="2"/>
        <v>68.155</v>
      </c>
      <c r="I19" s="7">
        <v>16</v>
      </c>
      <c r="J19" s="7"/>
      <c r="K19" s="7"/>
    </row>
    <row r="20" ht="21" customHeight="1" spans="1:11">
      <c r="A20" s="7">
        <v>20251216455</v>
      </c>
      <c r="B20" s="7" t="s">
        <v>21</v>
      </c>
      <c r="C20" s="7"/>
      <c r="D20" s="10">
        <v>64.75</v>
      </c>
      <c r="E20" s="9">
        <f t="shared" si="0"/>
        <v>45.325</v>
      </c>
      <c r="F20" s="8">
        <v>75.8</v>
      </c>
      <c r="G20" s="9">
        <f t="shared" si="1"/>
        <v>22.74</v>
      </c>
      <c r="H20" s="9">
        <f t="shared" si="2"/>
        <v>68.065</v>
      </c>
      <c r="I20" s="7">
        <v>17</v>
      </c>
      <c r="J20" s="7"/>
      <c r="K20" s="7"/>
    </row>
    <row r="21" ht="21" customHeight="1" spans="1:11">
      <c r="A21" s="7">
        <v>20251212338</v>
      </c>
      <c r="B21" s="7" t="s">
        <v>19</v>
      </c>
      <c r="C21" s="7"/>
      <c r="D21" s="10">
        <v>64.6</v>
      </c>
      <c r="E21" s="9">
        <f t="shared" si="0"/>
        <v>45.22</v>
      </c>
      <c r="F21" s="8">
        <v>74.4</v>
      </c>
      <c r="G21" s="9">
        <f t="shared" si="1"/>
        <v>22.32</v>
      </c>
      <c r="H21" s="9">
        <f t="shared" si="2"/>
        <v>67.54</v>
      </c>
      <c r="I21" s="7">
        <v>18</v>
      </c>
      <c r="J21" s="7"/>
      <c r="K21" s="7"/>
    </row>
    <row r="22" ht="21" customHeight="1" spans="1:11">
      <c r="A22" s="7">
        <v>20251211324</v>
      </c>
      <c r="B22" s="7" t="s">
        <v>28</v>
      </c>
      <c r="C22" s="7">
        <v>4</v>
      </c>
      <c r="D22" s="10">
        <v>64.6</v>
      </c>
      <c r="E22" s="9">
        <f t="shared" si="0"/>
        <v>45.22</v>
      </c>
      <c r="F22" s="8">
        <v>73.6</v>
      </c>
      <c r="G22" s="9">
        <f t="shared" si="1"/>
        <v>22.08</v>
      </c>
      <c r="H22" s="9">
        <f t="shared" si="2"/>
        <v>67.3</v>
      </c>
      <c r="I22" s="7">
        <v>19</v>
      </c>
      <c r="J22" s="7"/>
      <c r="K22" s="7"/>
    </row>
    <row r="23" ht="21" customHeight="1" spans="1:11">
      <c r="A23" s="7">
        <v>20251213378</v>
      </c>
      <c r="B23" s="7" t="s">
        <v>19</v>
      </c>
      <c r="C23" s="7"/>
      <c r="D23" s="10">
        <v>64.6</v>
      </c>
      <c r="E23" s="9">
        <f t="shared" si="0"/>
        <v>45.22</v>
      </c>
      <c r="F23" s="8">
        <v>72.8</v>
      </c>
      <c r="G23" s="9">
        <f t="shared" si="1"/>
        <v>21.84</v>
      </c>
      <c r="H23" s="9">
        <f t="shared" si="2"/>
        <v>67.06</v>
      </c>
      <c r="I23" s="7">
        <v>20</v>
      </c>
      <c r="J23" s="7"/>
      <c r="K23" s="7"/>
    </row>
    <row r="24" ht="21" customHeight="1" spans="1:11">
      <c r="A24" s="7">
        <v>20251211322</v>
      </c>
      <c r="B24" s="7" t="s">
        <v>29</v>
      </c>
      <c r="C24" s="7">
        <v>4</v>
      </c>
      <c r="D24" s="10">
        <v>65.6</v>
      </c>
      <c r="E24" s="9">
        <f t="shared" si="0"/>
        <v>45.92</v>
      </c>
      <c r="F24" s="8">
        <v>68.4</v>
      </c>
      <c r="G24" s="9">
        <f t="shared" si="1"/>
        <v>20.52</v>
      </c>
      <c r="H24" s="9">
        <f t="shared" si="2"/>
        <v>66.44</v>
      </c>
      <c r="I24" s="7">
        <v>21</v>
      </c>
      <c r="J24" s="7"/>
      <c r="K24" s="7"/>
    </row>
    <row r="25" ht="21" customHeight="1" spans="1:11">
      <c r="A25" s="7">
        <v>20251211314</v>
      </c>
      <c r="B25" s="7" t="s">
        <v>29</v>
      </c>
      <c r="C25" s="11">
        <v>3</v>
      </c>
      <c r="D25" s="10">
        <v>64.6</v>
      </c>
      <c r="E25" s="9">
        <f t="shared" si="0"/>
        <v>45.22</v>
      </c>
      <c r="F25" s="8">
        <v>69.2</v>
      </c>
      <c r="G25" s="9">
        <f t="shared" si="1"/>
        <v>20.76</v>
      </c>
      <c r="H25" s="9">
        <f t="shared" si="2"/>
        <v>65.98</v>
      </c>
      <c r="I25" s="7">
        <v>22</v>
      </c>
      <c r="J25" s="7"/>
      <c r="K25" s="7"/>
    </row>
    <row r="26" ht="21" customHeight="1" spans="1:11">
      <c r="A26" s="7">
        <v>20251206160</v>
      </c>
      <c r="B26" s="7" t="s">
        <v>21</v>
      </c>
      <c r="C26" s="7"/>
      <c r="D26" s="10">
        <v>64.75</v>
      </c>
      <c r="E26" s="9">
        <f t="shared" si="0"/>
        <v>45.325</v>
      </c>
      <c r="F26" s="8">
        <v>64</v>
      </c>
      <c r="G26" s="9">
        <f t="shared" si="1"/>
        <v>19.2</v>
      </c>
      <c r="H26" s="9">
        <f t="shared" si="2"/>
        <v>64.525</v>
      </c>
      <c r="I26" s="7">
        <v>23</v>
      </c>
      <c r="J26" s="7"/>
      <c r="K26" s="7"/>
    </row>
    <row r="27" ht="21" customHeight="1" spans="1:11">
      <c r="A27" s="7">
        <v>20251212337</v>
      </c>
      <c r="B27" s="7" t="s">
        <v>19</v>
      </c>
      <c r="C27" s="7"/>
      <c r="D27" s="10">
        <v>64.6</v>
      </c>
      <c r="E27" s="9">
        <f t="shared" si="0"/>
        <v>45.22</v>
      </c>
      <c r="F27" s="8">
        <v>-1</v>
      </c>
      <c r="G27" s="9">
        <v>0</v>
      </c>
      <c r="H27" s="9">
        <f t="shared" si="2"/>
        <v>45.22</v>
      </c>
      <c r="I27" s="7">
        <v>24</v>
      </c>
      <c r="J27" s="7"/>
      <c r="K27" s="7"/>
    </row>
  </sheetData>
  <sortState ref="A1:L27">
    <sortCondition ref="H4:H27" descending="1"/>
  </sortState>
  <mergeCells count="1">
    <mergeCell ref="A2:K2"/>
  </mergeCells>
  <pageMargins left="0.751388888888889" right="0.751388888888889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M15" sqref="M15"/>
    </sheetView>
  </sheetViews>
  <sheetFormatPr defaultColWidth="9" defaultRowHeight="14.4"/>
  <cols>
    <col min="1" max="1" width="15.8796296296296" customWidth="1"/>
    <col min="2" max="2" width="11.8796296296296" style="1" customWidth="1"/>
    <col min="3" max="3" width="15.1296296296296" customWidth="1"/>
    <col min="4" max="4" width="11.75" customWidth="1"/>
    <col min="5" max="5" width="14.3796296296296" customWidth="1"/>
    <col min="6" max="6" width="12.3796296296296" customWidth="1"/>
    <col min="7" max="7" width="10.8796296296296" customWidth="1"/>
    <col min="8" max="8" width="10.6296296296296" customWidth="1"/>
    <col min="9" max="9" width="9.62962962962963" customWidth="1"/>
  </cols>
  <sheetData>
    <row r="1" customFormat="1" ht="15" customHeight="1" spans="1:9">
      <c r="A1" s="2" t="s">
        <v>0</v>
      </c>
      <c r="B1" s="1"/>
    </row>
    <row r="2" ht="2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1" customHeight="1" spans="1:9">
      <c r="A3" s="5" t="s">
        <v>2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5" t="s">
        <v>12</v>
      </c>
    </row>
    <row r="4" ht="21" customHeight="1" spans="1:9">
      <c r="A4" s="7">
        <v>20251206172</v>
      </c>
      <c r="B4" s="8">
        <v>70.6</v>
      </c>
      <c r="C4" s="9">
        <f t="shared" ref="C4:C27" si="0">B4*0.7</f>
        <v>49.42</v>
      </c>
      <c r="D4" s="8">
        <v>74.2</v>
      </c>
      <c r="E4" s="9">
        <f t="shared" ref="E4:E26" si="1">D4*0.3</f>
        <v>22.26</v>
      </c>
      <c r="F4" s="9">
        <f t="shared" ref="F4:F27" si="2">C4+E4</f>
        <v>71.68</v>
      </c>
      <c r="G4" s="7">
        <v>1</v>
      </c>
      <c r="H4" s="7" t="s">
        <v>14</v>
      </c>
      <c r="I4" s="7"/>
    </row>
    <row r="5" ht="21" customHeight="1" spans="1:9">
      <c r="A5" s="7">
        <v>20251208227</v>
      </c>
      <c r="B5" s="8">
        <v>71.3</v>
      </c>
      <c r="C5" s="9">
        <f t="shared" si="0"/>
        <v>49.91</v>
      </c>
      <c r="D5" s="8">
        <v>70</v>
      </c>
      <c r="E5" s="9">
        <f t="shared" si="1"/>
        <v>21</v>
      </c>
      <c r="F5" s="9">
        <f t="shared" si="2"/>
        <v>70.91</v>
      </c>
      <c r="G5" s="7">
        <v>2</v>
      </c>
      <c r="H5" s="7" t="s">
        <v>14</v>
      </c>
      <c r="I5" s="7"/>
    </row>
    <row r="6" ht="21" customHeight="1" spans="1:9">
      <c r="A6" s="7">
        <v>20251212357</v>
      </c>
      <c r="B6" s="8">
        <v>66.9</v>
      </c>
      <c r="C6" s="9">
        <f t="shared" si="0"/>
        <v>46.83</v>
      </c>
      <c r="D6" s="8">
        <v>79.6</v>
      </c>
      <c r="E6" s="9">
        <f t="shared" si="1"/>
        <v>23.88</v>
      </c>
      <c r="F6" s="9">
        <f t="shared" si="2"/>
        <v>70.71</v>
      </c>
      <c r="G6" s="7">
        <v>3</v>
      </c>
      <c r="H6" s="7" t="s">
        <v>14</v>
      </c>
      <c r="I6" s="7"/>
    </row>
    <row r="7" ht="21" customHeight="1" spans="1:9">
      <c r="A7" s="7">
        <v>20251202044</v>
      </c>
      <c r="B7" s="8">
        <v>72.3</v>
      </c>
      <c r="C7" s="9">
        <f t="shared" si="0"/>
        <v>50.61</v>
      </c>
      <c r="D7" s="8">
        <v>66</v>
      </c>
      <c r="E7" s="9">
        <f t="shared" si="1"/>
        <v>19.8</v>
      </c>
      <c r="F7" s="9">
        <f t="shared" si="2"/>
        <v>70.41</v>
      </c>
      <c r="G7" s="7">
        <v>4</v>
      </c>
      <c r="H7" s="7" t="s">
        <v>14</v>
      </c>
      <c r="I7" s="7"/>
    </row>
    <row r="8" ht="21" customHeight="1" spans="1:9">
      <c r="A8" s="7">
        <v>20251205121</v>
      </c>
      <c r="B8" s="9">
        <v>72.45</v>
      </c>
      <c r="C8" s="9">
        <f t="shared" si="0"/>
        <v>50.715</v>
      </c>
      <c r="D8" s="8">
        <v>65.6</v>
      </c>
      <c r="E8" s="9">
        <f t="shared" si="1"/>
        <v>19.68</v>
      </c>
      <c r="F8" s="9">
        <f t="shared" si="2"/>
        <v>70.395</v>
      </c>
      <c r="G8" s="7">
        <v>5</v>
      </c>
      <c r="H8" s="7" t="s">
        <v>14</v>
      </c>
      <c r="I8" s="7"/>
    </row>
    <row r="9" ht="21" customHeight="1" spans="1:9">
      <c r="A9" s="7">
        <v>20251201001</v>
      </c>
      <c r="B9" s="8">
        <v>68.6</v>
      </c>
      <c r="C9" s="9">
        <f t="shared" si="0"/>
        <v>48.02</v>
      </c>
      <c r="D9" s="8">
        <v>74.2</v>
      </c>
      <c r="E9" s="9">
        <f t="shared" si="1"/>
        <v>22.26</v>
      </c>
      <c r="F9" s="9">
        <f t="shared" si="2"/>
        <v>70.28</v>
      </c>
      <c r="G9" s="7">
        <v>6</v>
      </c>
      <c r="H9" s="7" t="s">
        <v>14</v>
      </c>
      <c r="I9" s="7"/>
    </row>
    <row r="10" ht="21" customHeight="1" spans="1:9">
      <c r="A10" s="7">
        <v>20251203081</v>
      </c>
      <c r="B10" s="9">
        <v>66.75</v>
      </c>
      <c r="C10" s="9">
        <f t="shared" si="0"/>
        <v>46.725</v>
      </c>
      <c r="D10" s="8">
        <v>77.2</v>
      </c>
      <c r="E10" s="9">
        <f t="shared" si="1"/>
        <v>23.16</v>
      </c>
      <c r="F10" s="9">
        <f t="shared" si="2"/>
        <v>69.885</v>
      </c>
      <c r="G10" s="7">
        <v>7</v>
      </c>
      <c r="H10" s="7" t="s">
        <v>14</v>
      </c>
      <c r="I10" s="7"/>
    </row>
    <row r="11" ht="21" customHeight="1" spans="1:9">
      <c r="A11" s="7">
        <v>20251203062</v>
      </c>
      <c r="B11" s="9">
        <v>68.75</v>
      </c>
      <c r="C11" s="9">
        <f t="shared" si="0"/>
        <v>48.125</v>
      </c>
      <c r="D11" s="8">
        <v>71.2</v>
      </c>
      <c r="E11" s="9">
        <f t="shared" si="1"/>
        <v>21.36</v>
      </c>
      <c r="F11" s="9">
        <f t="shared" si="2"/>
        <v>69.485</v>
      </c>
      <c r="G11" s="7">
        <v>8</v>
      </c>
      <c r="H11" s="7" t="s">
        <v>14</v>
      </c>
      <c r="I11" s="7"/>
    </row>
    <row r="12" ht="21" customHeight="1" spans="1:9">
      <c r="A12" s="7">
        <v>20251211330</v>
      </c>
      <c r="B12" s="8">
        <v>68.6</v>
      </c>
      <c r="C12" s="9">
        <f t="shared" si="0"/>
        <v>48.02</v>
      </c>
      <c r="D12" s="8">
        <v>71</v>
      </c>
      <c r="E12" s="9">
        <f t="shared" si="1"/>
        <v>21.3</v>
      </c>
      <c r="F12" s="9">
        <f t="shared" si="2"/>
        <v>69.32</v>
      </c>
      <c r="G12" s="7">
        <v>9</v>
      </c>
      <c r="H12" s="7" t="s">
        <v>14</v>
      </c>
      <c r="I12" s="7"/>
    </row>
    <row r="13" ht="21" customHeight="1" spans="1:9">
      <c r="A13" s="7">
        <v>20251210280</v>
      </c>
      <c r="B13" s="8">
        <v>67.6</v>
      </c>
      <c r="C13" s="9">
        <f t="shared" si="0"/>
        <v>47.32</v>
      </c>
      <c r="D13" s="8">
        <v>73.2</v>
      </c>
      <c r="E13" s="9">
        <f t="shared" si="1"/>
        <v>21.96</v>
      </c>
      <c r="F13" s="9">
        <f t="shared" si="2"/>
        <v>69.28</v>
      </c>
      <c r="G13" s="7">
        <v>10</v>
      </c>
      <c r="H13" s="7" t="s">
        <v>14</v>
      </c>
      <c r="I13" s="7"/>
    </row>
    <row r="14" ht="21" customHeight="1" spans="1:9">
      <c r="A14" s="7">
        <v>20251201011</v>
      </c>
      <c r="B14" s="8">
        <v>67.6</v>
      </c>
      <c r="C14" s="9">
        <f t="shared" si="0"/>
        <v>47.32</v>
      </c>
      <c r="D14" s="8">
        <v>72.6</v>
      </c>
      <c r="E14" s="9">
        <f t="shared" si="1"/>
        <v>21.78</v>
      </c>
      <c r="F14" s="9">
        <f t="shared" si="2"/>
        <v>69.1</v>
      </c>
      <c r="G14" s="7">
        <v>11</v>
      </c>
      <c r="H14" s="7"/>
      <c r="I14" s="7"/>
    </row>
    <row r="15" ht="21" customHeight="1" spans="1:9">
      <c r="A15" s="7">
        <v>20251205144</v>
      </c>
      <c r="B15" s="8">
        <v>64.6</v>
      </c>
      <c r="C15" s="9">
        <f t="shared" si="0"/>
        <v>45.22</v>
      </c>
      <c r="D15" s="8">
        <v>77.8</v>
      </c>
      <c r="E15" s="9">
        <f t="shared" si="1"/>
        <v>23.34</v>
      </c>
      <c r="F15" s="9">
        <f t="shared" si="2"/>
        <v>68.56</v>
      </c>
      <c r="G15" s="7">
        <v>12</v>
      </c>
      <c r="H15" s="7"/>
      <c r="I15" s="7"/>
    </row>
    <row r="16" ht="21" customHeight="1" spans="1:9">
      <c r="A16" s="7">
        <v>20251202050</v>
      </c>
      <c r="B16" s="8">
        <v>65.6</v>
      </c>
      <c r="C16" s="9">
        <f t="shared" si="0"/>
        <v>45.92</v>
      </c>
      <c r="D16" s="8">
        <v>75</v>
      </c>
      <c r="E16" s="9">
        <f t="shared" si="1"/>
        <v>22.5</v>
      </c>
      <c r="F16" s="9">
        <f t="shared" si="2"/>
        <v>68.42</v>
      </c>
      <c r="G16" s="7">
        <v>13</v>
      </c>
      <c r="H16" s="7"/>
      <c r="I16" s="7"/>
    </row>
    <row r="17" ht="21" customHeight="1" spans="1:9">
      <c r="A17" s="7">
        <v>20251206177</v>
      </c>
      <c r="B17" s="9">
        <v>65.45</v>
      </c>
      <c r="C17" s="9">
        <f t="shared" si="0"/>
        <v>45.815</v>
      </c>
      <c r="D17" s="8">
        <v>75</v>
      </c>
      <c r="E17" s="9">
        <f t="shared" si="1"/>
        <v>22.5</v>
      </c>
      <c r="F17" s="9">
        <f t="shared" si="2"/>
        <v>68.315</v>
      </c>
      <c r="G17" s="7">
        <v>14</v>
      </c>
      <c r="H17" s="7"/>
      <c r="I17" s="7"/>
    </row>
    <row r="18" ht="21" customHeight="1" spans="1:9">
      <c r="A18" s="7">
        <v>20251211304</v>
      </c>
      <c r="B18" s="8">
        <v>69.3</v>
      </c>
      <c r="C18" s="9">
        <f t="shared" si="0"/>
        <v>48.51</v>
      </c>
      <c r="D18" s="8">
        <v>66</v>
      </c>
      <c r="E18" s="9">
        <f t="shared" si="1"/>
        <v>19.8</v>
      </c>
      <c r="F18" s="9">
        <f t="shared" si="2"/>
        <v>68.31</v>
      </c>
      <c r="G18" s="7">
        <v>15</v>
      </c>
      <c r="H18" s="7"/>
      <c r="I18" s="7"/>
    </row>
    <row r="19" ht="21" customHeight="1" spans="1:9">
      <c r="A19" s="7">
        <v>20251206168</v>
      </c>
      <c r="B19" s="9">
        <v>67.45</v>
      </c>
      <c r="C19" s="9">
        <f t="shared" si="0"/>
        <v>47.215</v>
      </c>
      <c r="D19" s="8">
        <v>69.8</v>
      </c>
      <c r="E19" s="9">
        <f t="shared" si="1"/>
        <v>20.94</v>
      </c>
      <c r="F19" s="9">
        <f t="shared" si="2"/>
        <v>68.155</v>
      </c>
      <c r="G19" s="7">
        <v>16</v>
      </c>
      <c r="H19" s="7"/>
      <c r="I19" s="7"/>
    </row>
    <row r="20" ht="21" customHeight="1" spans="1:9">
      <c r="A20" s="7">
        <v>20251216455</v>
      </c>
      <c r="B20" s="9">
        <v>64.75</v>
      </c>
      <c r="C20" s="9">
        <f t="shared" si="0"/>
        <v>45.325</v>
      </c>
      <c r="D20" s="8">
        <v>75.8</v>
      </c>
      <c r="E20" s="9">
        <f t="shared" si="1"/>
        <v>22.74</v>
      </c>
      <c r="F20" s="9">
        <f t="shared" si="2"/>
        <v>68.065</v>
      </c>
      <c r="G20" s="7">
        <v>17</v>
      </c>
      <c r="H20" s="7"/>
      <c r="I20" s="7"/>
    </row>
    <row r="21" ht="21" customHeight="1" spans="1:9">
      <c r="A21" s="7">
        <v>20251212338</v>
      </c>
      <c r="B21" s="8">
        <v>64.6</v>
      </c>
      <c r="C21" s="9">
        <f t="shared" si="0"/>
        <v>45.22</v>
      </c>
      <c r="D21" s="8">
        <v>74.4</v>
      </c>
      <c r="E21" s="9">
        <f t="shared" si="1"/>
        <v>22.32</v>
      </c>
      <c r="F21" s="9">
        <f t="shared" si="2"/>
        <v>67.54</v>
      </c>
      <c r="G21" s="7">
        <v>18</v>
      </c>
      <c r="H21" s="7"/>
      <c r="I21" s="7"/>
    </row>
    <row r="22" ht="21" customHeight="1" spans="1:9">
      <c r="A22" s="7">
        <v>20251211324</v>
      </c>
      <c r="B22" s="8">
        <v>64.6</v>
      </c>
      <c r="C22" s="9">
        <f t="shared" si="0"/>
        <v>45.22</v>
      </c>
      <c r="D22" s="8">
        <v>73.6</v>
      </c>
      <c r="E22" s="9">
        <f t="shared" si="1"/>
        <v>22.08</v>
      </c>
      <c r="F22" s="9">
        <f t="shared" si="2"/>
        <v>67.3</v>
      </c>
      <c r="G22" s="7">
        <v>19</v>
      </c>
      <c r="H22" s="7"/>
      <c r="I22" s="7"/>
    </row>
    <row r="23" ht="21" customHeight="1" spans="1:9">
      <c r="A23" s="7">
        <v>20251213378</v>
      </c>
      <c r="B23" s="8">
        <v>64.6</v>
      </c>
      <c r="C23" s="9">
        <f t="shared" si="0"/>
        <v>45.22</v>
      </c>
      <c r="D23" s="8">
        <v>72.8</v>
      </c>
      <c r="E23" s="9">
        <f t="shared" si="1"/>
        <v>21.84</v>
      </c>
      <c r="F23" s="9">
        <f t="shared" si="2"/>
        <v>67.06</v>
      </c>
      <c r="G23" s="7">
        <v>20</v>
      </c>
      <c r="H23" s="7"/>
      <c r="I23" s="7"/>
    </row>
    <row r="24" ht="21" customHeight="1" spans="1:9">
      <c r="A24" s="7">
        <v>20251211322</v>
      </c>
      <c r="B24" s="8">
        <v>65.6</v>
      </c>
      <c r="C24" s="9">
        <f t="shared" si="0"/>
        <v>45.92</v>
      </c>
      <c r="D24" s="8">
        <v>68.4</v>
      </c>
      <c r="E24" s="9">
        <f t="shared" si="1"/>
        <v>20.52</v>
      </c>
      <c r="F24" s="9">
        <f t="shared" si="2"/>
        <v>66.44</v>
      </c>
      <c r="G24" s="7">
        <v>21</v>
      </c>
      <c r="H24" s="7"/>
      <c r="I24" s="7"/>
    </row>
    <row r="25" ht="21" customHeight="1" spans="1:9">
      <c r="A25" s="7">
        <v>20251211314</v>
      </c>
      <c r="B25" s="8">
        <v>64.6</v>
      </c>
      <c r="C25" s="9">
        <f t="shared" si="0"/>
        <v>45.22</v>
      </c>
      <c r="D25" s="8">
        <v>69.2</v>
      </c>
      <c r="E25" s="9">
        <f t="shared" si="1"/>
        <v>20.76</v>
      </c>
      <c r="F25" s="9">
        <f t="shared" si="2"/>
        <v>65.98</v>
      </c>
      <c r="G25" s="7">
        <v>22</v>
      </c>
      <c r="H25" s="7"/>
      <c r="I25" s="7"/>
    </row>
    <row r="26" ht="21" customHeight="1" spans="1:9">
      <c r="A26" s="7">
        <v>20251206160</v>
      </c>
      <c r="B26" s="9">
        <v>64.75</v>
      </c>
      <c r="C26" s="9">
        <f t="shared" si="0"/>
        <v>45.325</v>
      </c>
      <c r="D26" s="8">
        <v>64</v>
      </c>
      <c r="E26" s="9">
        <f t="shared" si="1"/>
        <v>19.2</v>
      </c>
      <c r="F26" s="9">
        <f t="shared" si="2"/>
        <v>64.525</v>
      </c>
      <c r="G26" s="7">
        <v>23</v>
      </c>
      <c r="H26" s="7"/>
      <c r="I26" s="7"/>
    </row>
    <row r="27" ht="21" customHeight="1" spans="1:9">
      <c r="A27" s="7">
        <v>20251212337</v>
      </c>
      <c r="B27" s="8">
        <v>64.6</v>
      </c>
      <c r="C27" s="9">
        <f t="shared" si="0"/>
        <v>45.22</v>
      </c>
      <c r="D27" s="8">
        <v>-1</v>
      </c>
      <c r="E27" s="9">
        <v>0</v>
      </c>
      <c r="F27" s="9">
        <f t="shared" si="2"/>
        <v>45.22</v>
      </c>
      <c r="G27" s="7">
        <v>24</v>
      </c>
      <c r="H27" s="7"/>
      <c r="I27" s="7"/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2025-12-15T06:58:00Z</dcterms:created>
  <dcterms:modified xsi:type="dcterms:W3CDTF">2025-12-20T06:21:53Z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533E56D4C0674CC6B8741C2A3AB40F97_13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