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表" sheetId="1" r:id="rId1"/>
  </sheets>
  <definedNames>
    <definedName name="_xlnm._FilterDatabase" localSheetId="0" hidden="1">表!$A$3:$K$27</definedName>
    <definedName name="_xlnm.Print_Titles" localSheetId="0">表!$2:$3</definedName>
  </definedNames>
  <calcPr calcId="144525"/>
</workbook>
</file>

<file path=xl/sharedStrings.xml><?xml version="1.0" encoding="utf-8"?>
<sst xmlns="http://schemas.openxmlformats.org/spreadsheetml/2006/main" count="112" uniqueCount="87">
  <si>
    <t>附件1</t>
  </si>
  <si>
    <t>三亚市自然资源和规划局2026年上半年公开招聘下属事业单位工作人员面试成绩及总成绩</t>
  </si>
  <si>
    <t>序号</t>
  </si>
  <si>
    <t>报考单位</t>
  </si>
  <si>
    <t>报考岗位</t>
  </si>
  <si>
    <t>准考证号</t>
  </si>
  <si>
    <t>姓名</t>
  </si>
  <si>
    <t>笔试成绩</t>
  </si>
  <si>
    <t>笔试成绩
*60%</t>
  </si>
  <si>
    <t>面试成绩</t>
  </si>
  <si>
    <t>面试成绩
*40%</t>
  </si>
  <si>
    <t>总成绩</t>
  </si>
  <si>
    <t>备注</t>
  </si>
  <si>
    <t>三亚市不动产登记中心</t>
  </si>
  <si>
    <t>综合管理岗</t>
  </si>
  <si>
    <t>1146060504408</t>
  </si>
  <si>
    <t>陈万立</t>
  </si>
  <si>
    <t>72.20</t>
  </si>
  <si>
    <t>1146060604401</t>
  </si>
  <si>
    <t>刘琳</t>
  </si>
  <si>
    <t>76.20</t>
  </si>
  <si>
    <t>1146060505702</t>
  </si>
  <si>
    <t>卓兰</t>
  </si>
  <si>
    <t>76.80</t>
  </si>
  <si>
    <t>1146060503819</t>
  </si>
  <si>
    <t>王艺霏</t>
  </si>
  <si>
    <t>74.80</t>
  </si>
  <si>
    <t>1146060505623</t>
  </si>
  <si>
    <t>岳彤</t>
  </si>
  <si>
    <t>71.80</t>
  </si>
  <si>
    <t>1146060505821</t>
  </si>
  <si>
    <t>何小春</t>
  </si>
  <si>
    <t>0.00</t>
  </si>
  <si>
    <t>面试弃考</t>
  </si>
  <si>
    <t>专业技术岗</t>
  </si>
  <si>
    <t>1146060603802</t>
  </si>
  <si>
    <t>王秀梅</t>
  </si>
  <si>
    <t>73.40</t>
  </si>
  <si>
    <t>1146060606403</t>
  </si>
  <si>
    <t>陈科蓉</t>
  </si>
  <si>
    <t>73.80</t>
  </si>
  <si>
    <t>1146060603824</t>
  </si>
  <si>
    <t>邱英健</t>
  </si>
  <si>
    <t>72.40</t>
  </si>
  <si>
    <t>三亚市自然资源数据中心</t>
  </si>
  <si>
    <t>1146060603612</t>
  </si>
  <si>
    <t>毕艺铭</t>
  </si>
  <si>
    <t>75.60</t>
  </si>
  <si>
    <t>1146060605818</t>
  </si>
  <si>
    <t>游丹宁</t>
  </si>
  <si>
    <t>73.60</t>
  </si>
  <si>
    <t>1146060604519</t>
  </si>
  <si>
    <t>杜高旺</t>
  </si>
  <si>
    <t>1146060604021</t>
  </si>
  <si>
    <t>黄杰</t>
  </si>
  <si>
    <t>76.60</t>
  </si>
  <si>
    <t>1146060601602</t>
  </si>
  <si>
    <t>林梦旖</t>
  </si>
  <si>
    <t>1146060600117</t>
  </si>
  <si>
    <t>陈佳颖</t>
  </si>
  <si>
    <t>74.40</t>
  </si>
  <si>
    <t>1146060607020</t>
  </si>
  <si>
    <t>刘臻</t>
  </si>
  <si>
    <t>74.60</t>
  </si>
  <si>
    <t>1146060603915</t>
  </si>
  <si>
    <t>石伟凡</t>
  </si>
  <si>
    <t>71.00</t>
  </si>
  <si>
    <t>1146060603921</t>
  </si>
  <si>
    <t>杨欣悦</t>
  </si>
  <si>
    <t>1146060600114</t>
  </si>
  <si>
    <t>周宴芝</t>
  </si>
  <si>
    <t>70.80</t>
  </si>
  <si>
    <t>1146060607806</t>
  </si>
  <si>
    <t>杨泽洲</t>
  </si>
  <si>
    <t>68.40</t>
  </si>
  <si>
    <t>1146060601301</t>
  </si>
  <si>
    <t>廖俊州</t>
  </si>
  <si>
    <t>70.40</t>
  </si>
  <si>
    <t>1146060607720</t>
  </si>
  <si>
    <t>胡畅</t>
  </si>
  <si>
    <t>67.80</t>
  </si>
  <si>
    <t>1146060605901</t>
  </si>
  <si>
    <t>涂衡新</t>
  </si>
  <si>
    <t>68.80</t>
  </si>
  <si>
    <t>1146060606815</t>
  </si>
  <si>
    <t>路铭</t>
  </si>
  <si>
    <t>67.40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</si>
</sst>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23" fillId="24" borderId="11" applyNumberFormat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7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0" fillId="0" borderId="0" xfId="0" applyFill="true"/>
    <xf numFmtId="0" fontId="0" fillId="0" borderId="0" xfId="0" applyFill="true" applyAlignment="true">
      <alignment wrapText="true"/>
    </xf>
    <xf numFmtId="0" fontId="3" fillId="0" borderId="0" xfId="0" applyFont="true" applyFill="true"/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0" fillId="0" borderId="4" xfId="0" applyFill="true" applyBorder="true" applyAlignment="true">
      <alignment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distributed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distributed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distributed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2" sqref="A2:K2"/>
    </sheetView>
  </sheetViews>
  <sheetFormatPr defaultColWidth="9" defaultRowHeight="13.5"/>
  <cols>
    <col min="1" max="1" width="7.25" style="3" customWidth="true"/>
    <col min="2" max="2" width="15.875" style="4" customWidth="true"/>
    <col min="3" max="3" width="22.875" style="4" customWidth="true"/>
    <col min="4" max="4" width="16.25" style="3" customWidth="true"/>
    <col min="5" max="5" width="14.25" style="3" customWidth="true"/>
    <col min="6" max="6" width="13.8916666666667" style="3" customWidth="true"/>
    <col min="7" max="7" width="14.5" style="3" customWidth="true"/>
    <col min="8" max="10" width="13.8916666666667" style="3" customWidth="true"/>
    <col min="11" max="11" width="14.5583333333333" style="3" customWidth="true"/>
    <col min="12" max="16384" width="9" style="3"/>
  </cols>
  <sheetData>
    <row r="1" ht="33" customHeight="true" spans="1:1">
      <c r="A1" s="5" t="s">
        <v>0</v>
      </c>
    </row>
    <row r="2" ht="45" customHeight="true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true" ht="47" customHeight="true" spans="1:1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9" t="s">
        <v>10</v>
      </c>
      <c r="J3" s="8" t="s">
        <v>11</v>
      </c>
      <c r="K3" s="8" t="s">
        <v>12</v>
      </c>
    </row>
    <row r="4" s="2" customFormat="true" ht="47" customHeight="true" spans="1:11">
      <c r="A4" s="10">
        <v>1</v>
      </c>
      <c r="B4" s="11" t="s">
        <v>13</v>
      </c>
      <c r="C4" s="12" t="s">
        <v>14</v>
      </c>
      <c r="D4" s="13" t="s">
        <v>15</v>
      </c>
      <c r="E4" s="18" t="s">
        <v>16</v>
      </c>
      <c r="F4" s="19">
        <v>77</v>
      </c>
      <c r="G4" s="20">
        <f t="shared" ref="G4:G27" si="0">F4*60%</f>
        <v>46.2</v>
      </c>
      <c r="H4" s="21" t="s">
        <v>17</v>
      </c>
      <c r="I4" s="20">
        <f t="shared" ref="I4:I27" si="1">H4*40%</f>
        <v>28.88</v>
      </c>
      <c r="J4" s="20">
        <f t="shared" ref="J4:J27" si="2">G4+I4</f>
        <v>75.08</v>
      </c>
      <c r="K4" s="10"/>
    </row>
    <row r="5" s="2" customFormat="true" ht="35.1" customHeight="true" spans="1:11">
      <c r="A5" s="10">
        <v>2</v>
      </c>
      <c r="B5" s="14"/>
      <c r="C5" s="12" t="s">
        <v>14</v>
      </c>
      <c r="D5" s="13" t="s">
        <v>18</v>
      </c>
      <c r="E5" s="18" t="s">
        <v>19</v>
      </c>
      <c r="F5" s="22">
        <v>71.6666666666667</v>
      </c>
      <c r="G5" s="20">
        <f t="shared" si="0"/>
        <v>43</v>
      </c>
      <c r="H5" s="21" t="s">
        <v>20</v>
      </c>
      <c r="I5" s="20">
        <f t="shared" si="1"/>
        <v>30.48</v>
      </c>
      <c r="J5" s="20">
        <f t="shared" si="2"/>
        <v>73.48</v>
      </c>
      <c r="K5" s="10"/>
    </row>
    <row r="6" s="2" customFormat="true" ht="35.1" customHeight="true" spans="1:11">
      <c r="A6" s="10">
        <v>3</v>
      </c>
      <c r="B6" s="14"/>
      <c r="C6" s="12" t="s">
        <v>14</v>
      </c>
      <c r="D6" s="13" t="s">
        <v>21</v>
      </c>
      <c r="E6" s="18" t="s">
        <v>22</v>
      </c>
      <c r="F6" s="22">
        <v>71.1666666666667</v>
      </c>
      <c r="G6" s="20">
        <f t="shared" si="0"/>
        <v>42.7</v>
      </c>
      <c r="H6" s="21" t="s">
        <v>23</v>
      </c>
      <c r="I6" s="20">
        <f t="shared" si="1"/>
        <v>30.72</v>
      </c>
      <c r="J6" s="20">
        <f t="shared" si="2"/>
        <v>73.42</v>
      </c>
      <c r="K6" s="10"/>
    </row>
    <row r="7" s="2" customFormat="true" ht="35.1" customHeight="true" spans="1:11">
      <c r="A7" s="10">
        <v>4</v>
      </c>
      <c r="B7" s="14"/>
      <c r="C7" s="12" t="s">
        <v>14</v>
      </c>
      <c r="D7" s="13" t="s">
        <v>24</v>
      </c>
      <c r="E7" s="18" t="s">
        <v>25</v>
      </c>
      <c r="F7" s="22">
        <v>71.5</v>
      </c>
      <c r="G7" s="20">
        <f t="shared" si="0"/>
        <v>42.9</v>
      </c>
      <c r="H7" s="21" t="s">
        <v>26</v>
      </c>
      <c r="I7" s="20">
        <f t="shared" si="1"/>
        <v>29.92</v>
      </c>
      <c r="J7" s="20">
        <f t="shared" si="2"/>
        <v>72.82</v>
      </c>
      <c r="K7" s="10"/>
    </row>
    <row r="8" s="2" customFormat="true" ht="35.1" customHeight="true" spans="1:11">
      <c r="A8" s="10">
        <v>5</v>
      </c>
      <c r="B8" s="14"/>
      <c r="C8" s="12" t="s">
        <v>14</v>
      </c>
      <c r="D8" s="15" t="s">
        <v>27</v>
      </c>
      <c r="E8" s="23" t="s">
        <v>28</v>
      </c>
      <c r="F8" s="22">
        <v>70.67</v>
      </c>
      <c r="G8" s="20">
        <f t="shared" si="0"/>
        <v>42.402</v>
      </c>
      <c r="H8" s="21" t="s">
        <v>29</v>
      </c>
      <c r="I8" s="20">
        <f t="shared" si="1"/>
        <v>28.72</v>
      </c>
      <c r="J8" s="20">
        <f t="shared" si="2"/>
        <v>71.122</v>
      </c>
      <c r="K8" s="10"/>
    </row>
    <row r="9" s="2" customFormat="true" ht="35.1" customHeight="true" spans="1:11">
      <c r="A9" s="10">
        <v>6</v>
      </c>
      <c r="B9" s="14"/>
      <c r="C9" s="12" t="s">
        <v>14</v>
      </c>
      <c r="D9" s="16" t="s">
        <v>30</v>
      </c>
      <c r="E9" s="24" t="s">
        <v>31</v>
      </c>
      <c r="F9" s="22">
        <v>70.8333333333333</v>
      </c>
      <c r="G9" s="20">
        <f t="shared" si="0"/>
        <v>42.5</v>
      </c>
      <c r="H9" s="21" t="s">
        <v>32</v>
      </c>
      <c r="I9" s="20">
        <f t="shared" si="1"/>
        <v>0</v>
      </c>
      <c r="J9" s="20">
        <f t="shared" si="2"/>
        <v>42.5</v>
      </c>
      <c r="K9" s="10" t="s">
        <v>33</v>
      </c>
    </row>
    <row r="10" s="2" customFormat="true" ht="35.1" customHeight="true" spans="1:11">
      <c r="A10" s="10">
        <v>7</v>
      </c>
      <c r="B10" s="14"/>
      <c r="C10" s="12" t="s">
        <v>34</v>
      </c>
      <c r="D10" s="13" t="s">
        <v>35</v>
      </c>
      <c r="E10" s="18" t="s">
        <v>36</v>
      </c>
      <c r="F10" s="22">
        <v>72.1666666666667</v>
      </c>
      <c r="G10" s="20">
        <f t="shared" si="0"/>
        <v>43.3</v>
      </c>
      <c r="H10" s="21" t="s">
        <v>37</v>
      </c>
      <c r="I10" s="20">
        <f t="shared" si="1"/>
        <v>29.36</v>
      </c>
      <c r="J10" s="20">
        <f t="shared" si="2"/>
        <v>72.66</v>
      </c>
      <c r="K10" s="10"/>
    </row>
    <row r="11" s="2" customFormat="true" ht="35.1" customHeight="true" spans="1:11">
      <c r="A11" s="10">
        <v>8</v>
      </c>
      <c r="B11" s="14"/>
      <c r="C11" s="12" t="s">
        <v>34</v>
      </c>
      <c r="D11" s="13" t="s">
        <v>38</v>
      </c>
      <c r="E11" s="18" t="s">
        <v>39</v>
      </c>
      <c r="F11" s="22">
        <v>59.8333333333333</v>
      </c>
      <c r="G11" s="20">
        <f t="shared" si="0"/>
        <v>35.9</v>
      </c>
      <c r="H11" s="21" t="s">
        <v>40</v>
      </c>
      <c r="I11" s="20">
        <f t="shared" si="1"/>
        <v>29.52</v>
      </c>
      <c r="J11" s="20">
        <f t="shared" si="2"/>
        <v>65.42</v>
      </c>
      <c r="K11" s="10"/>
    </row>
    <row r="12" s="2" customFormat="true" ht="35.1" customHeight="true" spans="1:11">
      <c r="A12" s="10">
        <v>9</v>
      </c>
      <c r="B12" s="17"/>
      <c r="C12" s="12" t="s">
        <v>34</v>
      </c>
      <c r="D12" s="13" t="s">
        <v>41</v>
      </c>
      <c r="E12" s="18" t="s">
        <v>42</v>
      </c>
      <c r="F12" s="22">
        <v>59.6666666666667</v>
      </c>
      <c r="G12" s="20">
        <f t="shared" si="0"/>
        <v>35.8</v>
      </c>
      <c r="H12" s="21" t="s">
        <v>43</v>
      </c>
      <c r="I12" s="20">
        <f t="shared" si="1"/>
        <v>28.96</v>
      </c>
      <c r="J12" s="20">
        <f t="shared" si="2"/>
        <v>64.76</v>
      </c>
      <c r="K12" s="10"/>
    </row>
    <row r="13" s="2" customFormat="true" ht="35.1" customHeight="true" spans="1:11">
      <c r="A13" s="10">
        <v>10</v>
      </c>
      <c r="B13" s="11" t="s">
        <v>44</v>
      </c>
      <c r="C13" s="12" t="s">
        <v>34</v>
      </c>
      <c r="D13" s="13" t="s">
        <v>45</v>
      </c>
      <c r="E13" s="18" t="s">
        <v>46</v>
      </c>
      <c r="F13" s="25">
        <v>76.1666666666667</v>
      </c>
      <c r="G13" s="20">
        <f t="shared" si="0"/>
        <v>45.7</v>
      </c>
      <c r="H13" s="21" t="s">
        <v>47</v>
      </c>
      <c r="I13" s="20">
        <f t="shared" si="1"/>
        <v>30.24</v>
      </c>
      <c r="J13" s="20">
        <f t="shared" si="2"/>
        <v>75.94</v>
      </c>
      <c r="K13" s="10"/>
    </row>
    <row r="14" s="2" customFormat="true" ht="35.1" customHeight="true" spans="1:11">
      <c r="A14" s="10">
        <v>11</v>
      </c>
      <c r="B14" s="14"/>
      <c r="C14" s="12" t="s">
        <v>34</v>
      </c>
      <c r="D14" s="13" t="s">
        <v>48</v>
      </c>
      <c r="E14" s="18" t="s">
        <v>49</v>
      </c>
      <c r="F14" s="25">
        <v>76.3333333333333</v>
      </c>
      <c r="G14" s="20">
        <f t="shared" si="0"/>
        <v>45.8</v>
      </c>
      <c r="H14" s="21" t="s">
        <v>50</v>
      </c>
      <c r="I14" s="20">
        <f t="shared" si="1"/>
        <v>29.44</v>
      </c>
      <c r="J14" s="20">
        <f t="shared" si="2"/>
        <v>75.24</v>
      </c>
      <c r="K14" s="10"/>
    </row>
    <row r="15" s="2" customFormat="true" ht="35.1" customHeight="true" spans="1:11">
      <c r="A15" s="10">
        <v>12</v>
      </c>
      <c r="B15" s="14"/>
      <c r="C15" s="12" t="s">
        <v>34</v>
      </c>
      <c r="D15" s="13" t="s">
        <v>51</v>
      </c>
      <c r="E15" s="18" t="s">
        <v>52</v>
      </c>
      <c r="F15" s="25">
        <v>75.3333333333333</v>
      </c>
      <c r="G15" s="20">
        <f t="shared" si="0"/>
        <v>45.2</v>
      </c>
      <c r="H15" s="21" t="s">
        <v>43</v>
      </c>
      <c r="I15" s="20">
        <f t="shared" si="1"/>
        <v>28.96</v>
      </c>
      <c r="J15" s="20">
        <f t="shared" si="2"/>
        <v>74.16</v>
      </c>
      <c r="K15" s="10"/>
    </row>
    <row r="16" s="2" customFormat="true" ht="35.1" customHeight="true" spans="1:11">
      <c r="A16" s="10">
        <v>13</v>
      </c>
      <c r="B16" s="14"/>
      <c r="C16" s="12" t="s">
        <v>34</v>
      </c>
      <c r="D16" s="13" t="s">
        <v>53</v>
      </c>
      <c r="E16" s="18" t="s">
        <v>54</v>
      </c>
      <c r="F16" s="25">
        <v>71.8333333333333</v>
      </c>
      <c r="G16" s="20">
        <f t="shared" si="0"/>
        <v>43.1</v>
      </c>
      <c r="H16" s="21" t="s">
        <v>55</v>
      </c>
      <c r="I16" s="20">
        <f t="shared" si="1"/>
        <v>30.64</v>
      </c>
      <c r="J16" s="20">
        <f t="shared" si="2"/>
        <v>73.74</v>
      </c>
      <c r="K16" s="10"/>
    </row>
    <row r="17" s="2" customFormat="true" ht="35.1" customHeight="true" spans="1:11">
      <c r="A17" s="10">
        <v>14</v>
      </c>
      <c r="B17" s="14"/>
      <c r="C17" s="12" t="s">
        <v>34</v>
      </c>
      <c r="D17" s="13" t="s">
        <v>56</v>
      </c>
      <c r="E17" s="18" t="s">
        <v>57</v>
      </c>
      <c r="F17" s="25">
        <v>71.5</v>
      </c>
      <c r="G17" s="20">
        <f t="shared" si="0"/>
        <v>42.9</v>
      </c>
      <c r="H17" s="21" t="s">
        <v>40</v>
      </c>
      <c r="I17" s="20">
        <f t="shared" si="1"/>
        <v>29.52</v>
      </c>
      <c r="J17" s="20">
        <f t="shared" si="2"/>
        <v>72.42</v>
      </c>
      <c r="K17" s="10"/>
    </row>
    <row r="18" s="2" customFormat="true" ht="35.1" customHeight="true" spans="1:11">
      <c r="A18" s="10">
        <v>15</v>
      </c>
      <c r="B18" s="14"/>
      <c r="C18" s="12" t="s">
        <v>34</v>
      </c>
      <c r="D18" s="13" t="s">
        <v>58</v>
      </c>
      <c r="E18" s="18" t="s">
        <v>59</v>
      </c>
      <c r="F18" s="25">
        <v>70.5</v>
      </c>
      <c r="G18" s="20">
        <f t="shared" si="0"/>
        <v>42.3</v>
      </c>
      <c r="H18" s="21" t="s">
        <v>60</v>
      </c>
      <c r="I18" s="20">
        <f t="shared" si="1"/>
        <v>29.76</v>
      </c>
      <c r="J18" s="20">
        <f t="shared" si="2"/>
        <v>72.06</v>
      </c>
      <c r="K18" s="10"/>
    </row>
    <row r="19" s="2" customFormat="true" ht="35.1" customHeight="true" spans="1:11">
      <c r="A19" s="10">
        <v>16</v>
      </c>
      <c r="B19" s="14"/>
      <c r="C19" s="12" t="s">
        <v>34</v>
      </c>
      <c r="D19" s="13" t="s">
        <v>61</v>
      </c>
      <c r="E19" s="18" t="s">
        <v>62</v>
      </c>
      <c r="F19" s="25">
        <v>70</v>
      </c>
      <c r="G19" s="20">
        <f t="shared" si="0"/>
        <v>42</v>
      </c>
      <c r="H19" s="21" t="s">
        <v>63</v>
      </c>
      <c r="I19" s="20">
        <f t="shared" si="1"/>
        <v>29.84</v>
      </c>
      <c r="J19" s="20">
        <f t="shared" si="2"/>
        <v>71.84</v>
      </c>
      <c r="K19" s="10"/>
    </row>
    <row r="20" s="2" customFormat="true" ht="35.1" customHeight="true" spans="1:11">
      <c r="A20" s="10">
        <v>17</v>
      </c>
      <c r="B20" s="14"/>
      <c r="C20" s="12" t="s">
        <v>34</v>
      </c>
      <c r="D20" s="13" t="s">
        <v>64</v>
      </c>
      <c r="E20" s="18" t="s">
        <v>65</v>
      </c>
      <c r="F20" s="25">
        <v>71.8333333333333</v>
      </c>
      <c r="G20" s="20">
        <f t="shared" si="0"/>
        <v>43.1</v>
      </c>
      <c r="H20" s="21" t="s">
        <v>66</v>
      </c>
      <c r="I20" s="20">
        <f t="shared" si="1"/>
        <v>28.4</v>
      </c>
      <c r="J20" s="20">
        <f t="shared" si="2"/>
        <v>71.5</v>
      </c>
      <c r="K20" s="10"/>
    </row>
    <row r="21" s="2" customFormat="true" ht="35.1" customHeight="true" spans="1:11">
      <c r="A21" s="10">
        <v>18</v>
      </c>
      <c r="B21" s="14"/>
      <c r="C21" s="12" t="s">
        <v>34</v>
      </c>
      <c r="D21" s="13" t="s">
        <v>67</v>
      </c>
      <c r="E21" s="18" t="s">
        <v>68</v>
      </c>
      <c r="F21" s="25">
        <v>71.1666666666667</v>
      </c>
      <c r="G21" s="20">
        <f t="shared" si="0"/>
        <v>42.7</v>
      </c>
      <c r="H21" s="21" t="s">
        <v>29</v>
      </c>
      <c r="I21" s="20">
        <f t="shared" si="1"/>
        <v>28.72</v>
      </c>
      <c r="J21" s="20">
        <f t="shared" si="2"/>
        <v>71.42</v>
      </c>
      <c r="K21" s="10"/>
    </row>
    <row r="22" s="2" customFormat="true" ht="35.1" customHeight="true" spans="1:11">
      <c r="A22" s="10">
        <v>19</v>
      </c>
      <c r="B22" s="14"/>
      <c r="C22" s="12" t="s">
        <v>34</v>
      </c>
      <c r="D22" s="13" t="s">
        <v>69</v>
      </c>
      <c r="E22" s="18" t="s">
        <v>70</v>
      </c>
      <c r="F22" s="25">
        <v>71.5</v>
      </c>
      <c r="G22" s="20">
        <f t="shared" si="0"/>
        <v>42.9</v>
      </c>
      <c r="H22" s="21" t="s">
        <v>71</v>
      </c>
      <c r="I22" s="20">
        <f t="shared" si="1"/>
        <v>28.32</v>
      </c>
      <c r="J22" s="20">
        <f t="shared" si="2"/>
        <v>71.22</v>
      </c>
      <c r="K22" s="10"/>
    </row>
    <row r="23" s="2" customFormat="true" ht="35.1" customHeight="true" spans="1:11">
      <c r="A23" s="10">
        <v>20</v>
      </c>
      <c r="B23" s="14"/>
      <c r="C23" s="12" t="s">
        <v>34</v>
      </c>
      <c r="D23" s="13" t="s">
        <v>72</v>
      </c>
      <c r="E23" s="18" t="s">
        <v>73</v>
      </c>
      <c r="F23" s="25">
        <v>72.6666666666667</v>
      </c>
      <c r="G23" s="20">
        <f t="shared" si="0"/>
        <v>43.6</v>
      </c>
      <c r="H23" s="21" t="s">
        <v>74</v>
      </c>
      <c r="I23" s="20">
        <f t="shared" si="1"/>
        <v>27.36</v>
      </c>
      <c r="J23" s="20">
        <f t="shared" si="2"/>
        <v>70.96</v>
      </c>
      <c r="K23" s="10"/>
    </row>
    <row r="24" s="2" customFormat="true" ht="35.1" customHeight="true" spans="1:11">
      <c r="A24" s="10">
        <v>21</v>
      </c>
      <c r="B24" s="14"/>
      <c r="C24" s="12" t="s">
        <v>34</v>
      </c>
      <c r="D24" s="13" t="s">
        <v>75</v>
      </c>
      <c r="E24" s="18" t="s">
        <v>76</v>
      </c>
      <c r="F24" s="25">
        <v>70.5</v>
      </c>
      <c r="G24" s="20">
        <f t="shared" si="0"/>
        <v>42.3</v>
      </c>
      <c r="H24" s="21" t="s">
        <v>77</v>
      </c>
      <c r="I24" s="20">
        <f t="shared" si="1"/>
        <v>28.16</v>
      </c>
      <c r="J24" s="20">
        <f t="shared" si="2"/>
        <v>70.46</v>
      </c>
      <c r="K24" s="10"/>
    </row>
    <row r="25" s="2" customFormat="true" ht="35.1" customHeight="true" spans="1:11">
      <c r="A25" s="10">
        <v>22</v>
      </c>
      <c r="B25" s="14"/>
      <c r="C25" s="12" t="s">
        <v>34</v>
      </c>
      <c r="D25" s="13" t="s">
        <v>78</v>
      </c>
      <c r="E25" s="18" t="s">
        <v>79</v>
      </c>
      <c r="F25" s="25">
        <v>71.6666666666667</v>
      </c>
      <c r="G25" s="20">
        <f t="shared" si="0"/>
        <v>43</v>
      </c>
      <c r="H25" s="21" t="s">
        <v>80</v>
      </c>
      <c r="I25" s="20">
        <f t="shared" si="1"/>
        <v>27.12</v>
      </c>
      <c r="J25" s="20">
        <f t="shared" si="2"/>
        <v>70.12</v>
      </c>
      <c r="K25" s="10"/>
    </row>
    <row r="26" s="2" customFormat="true" ht="35.1" customHeight="true" spans="1:11">
      <c r="A26" s="10">
        <v>23</v>
      </c>
      <c r="B26" s="14"/>
      <c r="C26" s="12" t="s">
        <v>34</v>
      </c>
      <c r="D26" s="13" t="s">
        <v>81</v>
      </c>
      <c r="E26" s="18" t="s">
        <v>82</v>
      </c>
      <c r="F26" s="25">
        <v>70.5</v>
      </c>
      <c r="G26" s="20">
        <f t="shared" si="0"/>
        <v>42.3</v>
      </c>
      <c r="H26" s="21" t="s">
        <v>83</v>
      </c>
      <c r="I26" s="20">
        <f t="shared" si="1"/>
        <v>27.52</v>
      </c>
      <c r="J26" s="20">
        <f t="shared" si="2"/>
        <v>69.82</v>
      </c>
      <c r="K26" s="10"/>
    </row>
    <row r="27" s="2" customFormat="true" ht="35.1" customHeight="true" spans="1:11">
      <c r="A27" s="10">
        <v>24</v>
      </c>
      <c r="B27" s="17"/>
      <c r="C27" s="12" t="s">
        <v>34</v>
      </c>
      <c r="D27" s="13" t="s">
        <v>84</v>
      </c>
      <c r="E27" s="18" t="s">
        <v>85</v>
      </c>
      <c r="F27" s="25">
        <v>70</v>
      </c>
      <c r="G27" s="20">
        <f t="shared" si="0"/>
        <v>42</v>
      </c>
      <c r="H27" s="21" t="s">
        <v>86</v>
      </c>
      <c r="I27" s="20">
        <f t="shared" si="1"/>
        <v>26.96</v>
      </c>
      <c r="J27" s="20">
        <f t="shared" si="2"/>
        <v>68.96</v>
      </c>
      <c r="K27" s="10"/>
    </row>
  </sheetData>
  <sheetProtection selectLockedCells="1" selectUnlockedCells="1"/>
  <sortState ref="A12:K26">
    <sortCondition ref="J12:J26" descending="true"/>
  </sortState>
  <mergeCells count="3">
    <mergeCell ref="A2:K2"/>
    <mergeCell ref="B4:B12"/>
    <mergeCell ref="B13:B27"/>
  </mergeCells>
  <printOptions horizontalCentered="true"/>
  <pageMargins left="0.078740157480315" right="0.078740157480315" top="0.31496062992126" bottom="0.31496062992126" header="0.31496062992126" footer="0.078740157480315"/>
  <pageSetup paperSize="9" scale="88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2015-06-08T10:19:00Z</dcterms:created>
  <cp:lastPrinted>2023-10-28T00:05:00Z</cp:lastPrinted>
  <dcterms:modified xsi:type="dcterms:W3CDTF">2026-06-03T15:06:39Z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BDD7EFF0990841F09314848C05F3A059_13</vt:lpwstr>
  </property>
  <property fmtid="{D5CDD505-2E9C-101B-9397-08002B2CF9AE}" pid="3" name="KSOProductBuildVer">
    <vt:lpwstr>2052-11.8.2.10386</vt:lpwstr>
  </property>
</Properties>
</file>