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880"/>
  </bookViews>
  <sheets>
    <sheet name="岗位和条件要求一览表" sheetId="1" r:id="rId1"/>
  </sheets>
  <externalReferences>
    <externalReference r:id="rId2"/>
  </externalReferences>
  <definedNames>
    <definedName name="_xlnm.Print_Titles" localSheetId="0">岗位和条件要求一览表!$2:$2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<sst xmlns="http://schemas.openxmlformats.org/spreadsheetml/2006/main" count="239" uniqueCount="103">
  <si>
    <t>附件：四川师范大学2026年助学助管员招用岗位和条件要求一览表</t>
  </si>
  <si>
    <t>序号</t>
  </si>
  <si>
    <t>招用单位</t>
  </si>
  <si>
    <t>岗位编码</t>
  </si>
  <si>
    <t>岗位名称</t>
  </si>
  <si>
    <t>招用人数</t>
  </si>
  <si>
    <t>招用对象范围</t>
  </si>
  <si>
    <t>学历</t>
  </si>
  <si>
    <t>专业要求</t>
  </si>
  <si>
    <t>工作内容</t>
  </si>
  <si>
    <t>工作校区</t>
  </si>
  <si>
    <t>联系人及联系电话</t>
  </si>
  <si>
    <t>服装与设计艺术学院</t>
  </si>
  <si>
    <t>Z202601</t>
  </si>
  <si>
    <t>助学助管员</t>
  </si>
  <si>
    <t>2026届高校应届本科及以上毕业生</t>
  </si>
  <si>
    <t>大学本科及以上学历（面试考核优秀可适当放宽本科毕业条件）</t>
  </si>
  <si>
    <t>不限</t>
  </si>
  <si>
    <t>主要协助教师开展课程教学辅助、教学资料管理、教学活动辅助等工作，包括教学计划制定、课程准备、课堂辅助、实验辅助、学术活动组织、学生学习辅导、教学资料管理、教学质量监控、教学评估统筹等教学协助性工作；或从事学校党政管理、学生事务、招生就业、实验实训、后勤保障等辅助性管理工作，包括文件处理、数据统计、会议组织、事务协调、学生管理等工作。</t>
  </si>
  <si>
    <t>成龙校区</t>
  </si>
  <si>
    <t>兰老师：028-84685672</t>
  </si>
  <si>
    <t>工学院</t>
  </si>
  <si>
    <t>Z202602</t>
  </si>
  <si>
    <t>万老师：028—84480157</t>
  </si>
  <si>
    <t>计算机科学学院</t>
  </si>
  <si>
    <t>Z202603</t>
  </si>
  <si>
    <t>侯老师：028-84480013</t>
  </si>
  <si>
    <t>经济与管理学院</t>
  </si>
  <si>
    <t>Z202604</t>
  </si>
  <si>
    <t>吴老师：13693416241</t>
  </si>
  <si>
    <t>美术学院·书法学院</t>
  </si>
  <si>
    <t>Z202605</t>
  </si>
  <si>
    <t>许老师：028-84682030</t>
  </si>
  <si>
    <t>商学院</t>
  </si>
  <si>
    <t>Z202606</t>
  </si>
  <si>
    <t>吕老师：18090773876</t>
  </si>
  <si>
    <t>生命科学学院</t>
  </si>
  <si>
    <t>Z202607</t>
  </si>
  <si>
    <t>徐老师：028-84480656</t>
  </si>
  <si>
    <t>体育学院</t>
  </si>
  <si>
    <t>Z202608</t>
  </si>
  <si>
    <t>周老师：028-84481118</t>
  </si>
  <si>
    <t>外国语学院</t>
  </si>
  <si>
    <t>Z202609</t>
  </si>
  <si>
    <t>马老师：028-84480023</t>
  </si>
  <si>
    <t>舞蹈学院</t>
  </si>
  <si>
    <t>Z202610</t>
  </si>
  <si>
    <t>叶老师：028-84481155</t>
  </si>
  <si>
    <t>物理与电子工程学院</t>
  </si>
  <si>
    <t>Z202611</t>
  </si>
  <si>
    <t>张老师：028-84480792</t>
  </si>
  <si>
    <t>音乐学院</t>
  </si>
  <si>
    <t>Z202612</t>
  </si>
  <si>
    <t>刘老师:028-84480808</t>
  </si>
  <si>
    <t>地理与资源科学学院</t>
  </si>
  <si>
    <t>Z202613</t>
  </si>
  <si>
    <t>蒲老师:028-84480707</t>
  </si>
  <si>
    <t>国际中文教育学院</t>
  </si>
  <si>
    <t>Z202614</t>
  </si>
  <si>
    <t>狮子山校区</t>
  </si>
  <si>
    <t>张老师：13880768012</t>
  </si>
  <si>
    <t>化学与材料科学学院</t>
  </si>
  <si>
    <t>Z202615</t>
  </si>
  <si>
    <t>唐老师：15708454612</t>
  </si>
  <si>
    <t>纪检监察学院</t>
  </si>
  <si>
    <t>Z202616</t>
  </si>
  <si>
    <t>王老师:028-84766233</t>
  </si>
  <si>
    <t>教育科学学院</t>
  </si>
  <si>
    <t>Z202617</t>
  </si>
  <si>
    <t>徐老师：13981938798</t>
  </si>
  <si>
    <t>历史文化与旅游学院</t>
  </si>
  <si>
    <t>Z202618</t>
  </si>
  <si>
    <t>刘老师：  028-84760823/19983085015</t>
  </si>
  <si>
    <t>马克思主义学院</t>
  </si>
  <si>
    <t>Z202619</t>
  </si>
  <si>
    <t>王老师：028-86673909</t>
  </si>
  <si>
    <t>数学科学学院</t>
  </si>
  <si>
    <t>Z202620</t>
  </si>
  <si>
    <t>彭老师：028-84761502</t>
  </si>
  <si>
    <t>文学院</t>
  </si>
  <si>
    <t>Z202621</t>
  </si>
  <si>
    <t>张老师：13880557652</t>
  </si>
  <si>
    <t>心理学院</t>
  </si>
  <si>
    <t>Z202622</t>
  </si>
  <si>
    <t>蓝老师：028-84767500</t>
  </si>
  <si>
    <t>影视与传媒学院</t>
  </si>
  <si>
    <t>Z202623</t>
  </si>
  <si>
    <t>袁老师：028-84760506</t>
  </si>
  <si>
    <t>哲学学院</t>
  </si>
  <si>
    <t>Z202624</t>
  </si>
  <si>
    <t>高老师：028-84768985</t>
  </si>
  <si>
    <t>法学院</t>
  </si>
  <si>
    <t>Z202625</t>
  </si>
  <si>
    <t>熊老师：028-84760778</t>
  </si>
  <si>
    <t>中华传统文化学院</t>
  </si>
  <si>
    <t>Z202626</t>
  </si>
  <si>
    <t>王老师：028-84768215</t>
  </si>
  <si>
    <t>脑与心理科学研究院</t>
  </si>
  <si>
    <t>Z202627</t>
  </si>
  <si>
    <t>李老师：028-84750580</t>
  </si>
  <si>
    <t>遂宁校区</t>
  </si>
  <si>
    <t>Z202628</t>
  </si>
  <si>
    <t>王老师
0825—6668200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</si>
</sst>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54;&#20107;&#31185;\1&#25307;&#32856;&#24037;&#20316;\1.&#25307;&#32856;\6&#21161;&#23398;&#21161;&#31649;\2026\1.&#24037;&#20316;&#21327;&#35843;&#20250;\5.20&#21327;&#35843;&#20250;&#29256;&#26412;\&#22235;&#24029;&#24072;&#33539;&#22823;&#23398;2026&#24180;&#21161;&#23398;&#21161;&#31649;&#21592;&#25307;&#32856;&#8212;&#23703;&#20301;&#19968;&#35272;&#34920;%20-%20&#35745;&#21010;&#20998;&#3719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和条件要求一览表"/>
      <sheetName val="Sheet1"/>
      <sheetName val="Sheet2"/>
      <sheetName val="Sheet3"/>
    </sheetNames>
    <sheetDataSet>
      <sheetData sheetId="0" refreshError="1"/>
      <sheetData sheetId="1" refreshError="1">
        <row r="1">
          <cell r="A1" t="str">
            <v>中华传统文化学院</v>
          </cell>
          <cell r="B1" t="str">
            <v>0</v>
          </cell>
        </row>
        <row r="2">
          <cell r="A2" t="str">
            <v>体育学院</v>
          </cell>
          <cell r="B2" t="str">
            <v>4</v>
          </cell>
        </row>
        <row r="3">
          <cell r="A3" t="str">
            <v>化学与材料科学学院</v>
          </cell>
          <cell r="B3" t="str">
            <v>7</v>
          </cell>
        </row>
        <row r="4">
          <cell r="A4" t="str">
            <v>历史文化与旅游学院</v>
          </cell>
          <cell r="B4" t="str">
            <v>6</v>
          </cell>
        </row>
        <row r="5">
          <cell r="A5" t="str">
            <v>哲学学院</v>
          </cell>
          <cell r="B5" t="str">
            <v>1</v>
          </cell>
        </row>
        <row r="6">
          <cell r="A6" t="str">
            <v>商学院</v>
          </cell>
          <cell r="B6" t="str">
            <v>8</v>
          </cell>
        </row>
        <row r="7">
          <cell r="A7" t="str">
            <v>国际中文教育学院</v>
          </cell>
          <cell r="B7" t="str">
            <v>1</v>
          </cell>
        </row>
        <row r="8">
          <cell r="A8" t="str">
            <v>地理与资源科学学院</v>
          </cell>
          <cell r="B8" t="str">
            <v>5</v>
          </cell>
        </row>
        <row r="9">
          <cell r="A9" t="str">
            <v>外国语学院</v>
          </cell>
          <cell r="B9" t="str">
            <v>4</v>
          </cell>
        </row>
        <row r="10">
          <cell r="A10" t="str">
            <v>工学院</v>
          </cell>
          <cell r="B10" t="str">
            <v>5</v>
          </cell>
        </row>
        <row r="11">
          <cell r="A11" t="str">
            <v>影视与传媒学院</v>
          </cell>
          <cell r="B11" t="str">
            <v>9</v>
          </cell>
        </row>
        <row r="12">
          <cell r="A12" t="str">
            <v>心理学院</v>
          </cell>
          <cell r="B12" t="str">
            <v>2</v>
          </cell>
        </row>
        <row r="13">
          <cell r="A13" t="str">
            <v>教育科学学院</v>
          </cell>
          <cell r="B13" t="str">
            <v>6</v>
          </cell>
        </row>
        <row r="14">
          <cell r="A14" t="str">
            <v>数学科学学院</v>
          </cell>
          <cell r="B14" t="str">
            <v>6</v>
          </cell>
        </row>
        <row r="15">
          <cell r="A15" t="str">
            <v>文学院</v>
          </cell>
          <cell r="B15" t="str">
            <v>10</v>
          </cell>
        </row>
        <row r="16">
          <cell r="A16" t="str">
            <v>服装与设计艺术学院</v>
          </cell>
          <cell r="B16" t="str">
            <v>6</v>
          </cell>
        </row>
        <row r="17">
          <cell r="A17" t="str">
            <v>法学院</v>
          </cell>
          <cell r="B17" t="str">
            <v>4</v>
          </cell>
        </row>
        <row r="18">
          <cell r="A18" t="str">
            <v>物理与电子工程学院</v>
          </cell>
          <cell r="B18" t="str">
            <v>7</v>
          </cell>
        </row>
        <row r="19">
          <cell r="A19" t="str">
            <v>生命科学学院</v>
          </cell>
          <cell r="B19" t="str">
            <v>5</v>
          </cell>
        </row>
        <row r="20">
          <cell r="A20" t="str">
            <v>纪检监察学院</v>
          </cell>
          <cell r="B20" t="str">
            <v>0</v>
          </cell>
        </row>
        <row r="21">
          <cell r="A21" t="str">
            <v>经济与管理学院</v>
          </cell>
          <cell r="B21" t="str">
            <v>4</v>
          </cell>
        </row>
        <row r="22">
          <cell r="A22" t="str">
            <v>美术学院·书法学院</v>
          </cell>
          <cell r="B22" t="str">
            <v>8</v>
          </cell>
        </row>
        <row r="23">
          <cell r="A23" t="str">
            <v>脑与心理科学研究院</v>
          </cell>
          <cell r="B23" t="str">
            <v>1</v>
          </cell>
        </row>
        <row r="24">
          <cell r="A24" t="str">
            <v>舞蹈学院</v>
          </cell>
          <cell r="B24" t="str">
            <v>4</v>
          </cell>
        </row>
        <row r="25">
          <cell r="A25" t="str">
            <v>计算机科学学院</v>
          </cell>
          <cell r="B25" t="str">
            <v>5</v>
          </cell>
        </row>
        <row r="26">
          <cell r="A26" t="str">
            <v>遂宁校区</v>
          </cell>
          <cell r="B26" t="str">
            <v>19</v>
          </cell>
        </row>
        <row r="27">
          <cell r="A27" t="str">
            <v>音乐学院</v>
          </cell>
          <cell r="B27" t="str">
            <v>5</v>
          </cell>
        </row>
        <row r="28">
          <cell r="A28" t="str">
            <v>马克思主义学院</v>
          </cell>
          <cell r="B28" t="str">
            <v>1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topLeftCell="A26" workbookViewId="0">
      <selection activeCell="G29" sqref="G29"/>
    </sheetView>
  </sheetViews>
  <sheetFormatPr defaultColWidth="9" defaultRowHeight="14.4"/>
  <cols>
    <col min="1" max="1" width="4.37962962962963" style="1" customWidth="1"/>
    <col min="2" max="2" width="9.5" style="1" customWidth="1"/>
    <col min="3" max="3" width="10.8888888888889" style="1" customWidth="1"/>
    <col min="4" max="4" width="6.87962962962963" style="1" customWidth="1"/>
    <col min="5" max="5" width="4.55555555555556" style="1" customWidth="1"/>
    <col min="6" max="6" width="8.5" style="1" customWidth="1"/>
    <col min="7" max="7" width="16.2222222222222" style="1" customWidth="1"/>
    <col min="8" max="8" width="5.87962962962963" style="1" customWidth="1"/>
    <col min="9" max="9" width="19.7777777777778" style="1" customWidth="1"/>
    <col min="10" max="10" width="6.87962962962963" style="1" customWidth="1"/>
    <col min="11" max="11" width="8.66666666666667" style="1" customWidth="1"/>
    <col min="12" max="12" width="11" style="1" customWidth="1"/>
    <col min="13" max="27" width="9" style="1"/>
    <col min="28" max="16384" width="9" style="2"/>
  </cols>
  <sheetData>
    <row r="1" s="1" customFormat="1" ht="36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="1" customFormat="1" ht="30.95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/>
    </row>
    <row r="3" ht="43.2" spans="1:12">
      <c r="A3" s="7">
        <v>1</v>
      </c>
      <c r="B3" s="7" t="s">
        <v>12</v>
      </c>
      <c r="C3" s="7" t="s">
        <v>13</v>
      </c>
      <c r="D3" s="8" t="s">
        <v>14</v>
      </c>
      <c r="E3" s="9">
        <v>5</v>
      </c>
      <c r="F3" s="10" t="s">
        <v>15</v>
      </c>
      <c r="G3" s="11" t="s">
        <v>16</v>
      </c>
      <c r="H3" s="12" t="s">
        <v>17</v>
      </c>
      <c r="I3" s="7" t="s">
        <v>18</v>
      </c>
      <c r="J3" s="13" t="s">
        <v>19</v>
      </c>
      <c r="K3" s="9" t="s">
        <v>20</v>
      </c>
      <c r="L3" s="14"/>
    </row>
    <row r="4" ht="43.2" spans="1:12">
      <c r="A4" s="7">
        <v>2</v>
      </c>
      <c r="B4" s="7" t="s">
        <v>21</v>
      </c>
      <c r="C4" s="7" t="s">
        <v>22</v>
      </c>
      <c r="D4" s="8" t="s">
        <v>14</v>
      </c>
      <c r="E4" s="9" t="str">
        <f>VLOOKUP(B4,[1]Sheet1!A$1:B$28,2,FALSE())</f>
        <v>5</v>
      </c>
      <c r="F4" s="10" t="s">
        <v>15</v>
      </c>
      <c r="G4" s="11" t="s">
        <v>16</v>
      </c>
      <c r="H4" s="12" t="s">
        <v>17</v>
      </c>
      <c r="I4" s="7"/>
      <c r="J4" s="13" t="s">
        <v>19</v>
      </c>
      <c r="K4" s="9" t="s">
        <v>23</v>
      </c>
      <c r="L4" s="14"/>
    </row>
    <row r="5" ht="43.2" spans="1:12">
      <c r="A5" s="7">
        <v>3</v>
      </c>
      <c r="B5" s="7" t="s">
        <v>24</v>
      </c>
      <c r="C5" s="7" t="s">
        <v>25</v>
      </c>
      <c r="D5" s="8" t="s">
        <v>14</v>
      </c>
      <c r="E5" s="9" t="str">
        <f>VLOOKUP(B5,[1]Sheet1!A$1:B$28,2,FALSE())</f>
        <v>5</v>
      </c>
      <c r="F5" s="10" t="s">
        <v>15</v>
      </c>
      <c r="G5" s="11" t="s">
        <v>16</v>
      </c>
      <c r="H5" s="12" t="s">
        <v>17</v>
      </c>
      <c r="I5" s="7"/>
      <c r="J5" s="13" t="s">
        <v>19</v>
      </c>
      <c r="K5" s="9" t="s">
        <v>26</v>
      </c>
      <c r="L5" s="14"/>
    </row>
    <row r="6" ht="43.2" spans="1:12">
      <c r="A6" s="7">
        <v>4</v>
      </c>
      <c r="B6" s="7" t="s">
        <v>27</v>
      </c>
      <c r="C6" s="7" t="s">
        <v>28</v>
      </c>
      <c r="D6" s="8" t="s">
        <v>14</v>
      </c>
      <c r="E6" s="9" t="str">
        <f>VLOOKUP(B6,[1]Sheet1!A$1:B$28,2,FALSE())</f>
        <v>4</v>
      </c>
      <c r="F6" s="10" t="s">
        <v>15</v>
      </c>
      <c r="G6" s="11" t="s">
        <v>16</v>
      </c>
      <c r="H6" s="12" t="s">
        <v>17</v>
      </c>
      <c r="I6" s="7"/>
      <c r="J6" s="13" t="s">
        <v>19</v>
      </c>
      <c r="K6" s="9" t="s">
        <v>29</v>
      </c>
    </row>
    <row r="7" ht="43.2" spans="1:12">
      <c r="A7" s="7">
        <v>5</v>
      </c>
      <c r="B7" s="7" t="s">
        <v>30</v>
      </c>
      <c r="C7" s="7" t="s">
        <v>31</v>
      </c>
      <c r="D7" s="8" t="s">
        <v>14</v>
      </c>
      <c r="E7" s="9">
        <v>7</v>
      </c>
      <c r="F7" s="10" t="s">
        <v>15</v>
      </c>
      <c r="G7" s="11" t="s">
        <v>16</v>
      </c>
      <c r="H7" s="12" t="s">
        <v>17</v>
      </c>
      <c r="I7" s="7"/>
      <c r="J7" s="13" t="s">
        <v>19</v>
      </c>
      <c r="K7" s="9" t="s">
        <v>32</v>
      </c>
    </row>
    <row r="8" ht="43.2" spans="1:12">
      <c r="A8" s="7">
        <v>6</v>
      </c>
      <c r="B8" s="7" t="s">
        <v>33</v>
      </c>
      <c r="C8" s="7" t="s">
        <v>34</v>
      </c>
      <c r="D8" s="8" t="s">
        <v>14</v>
      </c>
      <c r="E8" s="9" t="str">
        <f>VLOOKUP(B8,[1]Sheet1!A$1:B$28,2,FALSE())</f>
        <v>8</v>
      </c>
      <c r="F8" s="10" t="s">
        <v>15</v>
      </c>
      <c r="G8" s="11" t="s">
        <v>16</v>
      </c>
      <c r="H8" s="12" t="s">
        <v>17</v>
      </c>
      <c r="I8" s="7"/>
      <c r="J8" s="13" t="s">
        <v>19</v>
      </c>
      <c r="K8" s="9" t="s">
        <v>35</v>
      </c>
    </row>
    <row r="9" ht="43.2" spans="1:12">
      <c r="A9" s="7">
        <v>7</v>
      </c>
      <c r="B9" s="7" t="s">
        <v>36</v>
      </c>
      <c r="C9" s="7" t="s">
        <v>37</v>
      </c>
      <c r="D9" s="8" t="s">
        <v>14</v>
      </c>
      <c r="E9" s="9" t="str">
        <f>VLOOKUP(B9,[1]Sheet1!A$1:B$28,2,FALSE())</f>
        <v>5</v>
      </c>
      <c r="F9" s="10" t="s">
        <v>15</v>
      </c>
      <c r="G9" s="11" t="s">
        <v>16</v>
      </c>
      <c r="H9" s="12" t="s">
        <v>17</v>
      </c>
      <c r="I9" s="7"/>
      <c r="J9" s="13" t="s">
        <v>19</v>
      </c>
      <c r="K9" s="9" t="s">
        <v>38</v>
      </c>
    </row>
    <row r="10" ht="43.2" spans="1:12">
      <c r="A10" s="7">
        <v>8</v>
      </c>
      <c r="B10" s="7" t="s">
        <v>39</v>
      </c>
      <c r="C10" s="7" t="s">
        <v>40</v>
      </c>
      <c r="D10" s="8" t="s">
        <v>14</v>
      </c>
      <c r="E10" s="9" t="str">
        <f>VLOOKUP(B10,[1]Sheet1!A$1:B$28,2,FALSE())</f>
        <v>4</v>
      </c>
      <c r="F10" s="10" t="s">
        <v>15</v>
      </c>
      <c r="G10" s="11" t="s">
        <v>16</v>
      </c>
      <c r="H10" s="12" t="s">
        <v>17</v>
      </c>
      <c r="I10" s="7"/>
      <c r="J10" s="13" t="s">
        <v>19</v>
      </c>
      <c r="K10" s="9" t="s">
        <v>41</v>
      </c>
    </row>
    <row r="11" ht="43.2" spans="1:12">
      <c r="A11" s="7">
        <v>9</v>
      </c>
      <c r="B11" s="7" t="s">
        <v>42</v>
      </c>
      <c r="C11" s="7" t="s">
        <v>43</v>
      </c>
      <c r="D11" s="8" t="s">
        <v>14</v>
      </c>
      <c r="E11" s="9" t="str">
        <f>VLOOKUP(B11,[1]Sheet1!A$1:B$28,2,FALSE())</f>
        <v>4</v>
      </c>
      <c r="F11" s="10" t="s">
        <v>15</v>
      </c>
      <c r="G11" s="11" t="s">
        <v>16</v>
      </c>
      <c r="H11" s="12" t="s">
        <v>17</v>
      </c>
      <c r="I11" s="7"/>
      <c r="J11" s="13" t="s">
        <v>19</v>
      </c>
      <c r="K11" s="9" t="s">
        <v>44</v>
      </c>
    </row>
    <row r="12" ht="43.2" spans="1:12">
      <c r="A12" s="7">
        <v>10</v>
      </c>
      <c r="B12" s="7" t="s">
        <v>45</v>
      </c>
      <c r="C12" s="7" t="s">
        <v>46</v>
      </c>
      <c r="D12" s="8" t="s">
        <v>14</v>
      </c>
      <c r="E12" s="9" t="str">
        <f>VLOOKUP(B12,[1]Sheet1!A$1:B$28,2,FALSE())</f>
        <v>4</v>
      </c>
      <c r="F12" s="10" t="s">
        <v>15</v>
      </c>
      <c r="G12" s="11" t="s">
        <v>16</v>
      </c>
      <c r="H12" s="12" t="s">
        <v>17</v>
      </c>
      <c r="I12" s="7"/>
      <c r="J12" s="13" t="s">
        <v>19</v>
      </c>
      <c r="K12" s="9" t="s">
        <v>47</v>
      </c>
    </row>
    <row r="13" ht="43.2" spans="1:12">
      <c r="A13" s="7">
        <v>11</v>
      </c>
      <c r="B13" s="7" t="s">
        <v>48</v>
      </c>
      <c r="C13" s="7" t="s">
        <v>49</v>
      </c>
      <c r="D13" s="8" t="s">
        <v>14</v>
      </c>
      <c r="E13" s="9">
        <v>6</v>
      </c>
      <c r="F13" s="10" t="s">
        <v>15</v>
      </c>
      <c r="G13" s="11" t="s">
        <v>16</v>
      </c>
      <c r="H13" s="12" t="s">
        <v>17</v>
      </c>
      <c r="I13" s="7"/>
      <c r="J13" s="13" t="s">
        <v>19</v>
      </c>
      <c r="K13" s="9" t="s">
        <v>50</v>
      </c>
    </row>
    <row r="14" ht="43.2" spans="1:12">
      <c r="A14" s="7">
        <v>12</v>
      </c>
      <c r="B14" s="7" t="s">
        <v>51</v>
      </c>
      <c r="C14" s="7" t="s">
        <v>52</v>
      </c>
      <c r="D14" s="8" t="s">
        <v>14</v>
      </c>
      <c r="E14" s="9" t="str">
        <f>VLOOKUP(B14,[1]Sheet1!A$1:B$28,2,FALSE())</f>
        <v>5</v>
      </c>
      <c r="F14" s="10" t="s">
        <v>15</v>
      </c>
      <c r="G14" s="11" t="s">
        <v>16</v>
      </c>
      <c r="H14" s="12" t="s">
        <v>17</v>
      </c>
      <c r="I14" s="7"/>
      <c r="J14" s="13" t="s">
        <v>19</v>
      </c>
      <c r="K14" s="9" t="s">
        <v>53</v>
      </c>
    </row>
    <row r="15" ht="43.2" spans="1:12">
      <c r="A15" s="7">
        <v>13</v>
      </c>
      <c r="B15" s="7" t="s">
        <v>54</v>
      </c>
      <c r="C15" s="7" t="s">
        <v>55</v>
      </c>
      <c r="D15" s="8" t="s">
        <v>14</v>
      </c>
      <c r="E15" s="9" t="str">
        <f>VLOOKUP(B15,[1]Sheet1!A$1:B$28,2,FALSE())</f>
        <v>5</v>
      </c>
      <c r="F15" s="10" t="s">
        <v>15</v>
      </c>
      <c r="G15" s="11" t="s">
        <v>16</v>
      </c>
      <c r="H15" s="12" t="s">
        <v>17</v>
      </c>
      <c r="I15" s="7"/>
      <c r="J15" s="13" t="s">
        <v>19</v>
      </c>
      <c r="K15" s="9" t="s">
        <v>56</v>
      </c>
    </row>
    <row r="16" ht="43.2" spans="1:12">
      <c r="A16" s="7">
        <v>14</v>
      </c>
      <c r="B16" s="7" t="s">
        <v>57</v>
      </c>
      <c r="C16" s="7" t="s">
        <v>58</v>
      </c>
      <c r="D16" s="8" t="s">
        <v>14</v>
      </c>
      <c r="E16" s="9" t="str">
        <f>VLOOKUP(B16,[1]Sheet1!A$1:B$28,2,FALSE())</f>
        <v>1</v>
      </c>
      <c r="F16" s="10" t="s">
        <v>15</v>
      </c>
      <c r="G16" s="11" t="s">
        <v>16</v>
      </c>
      <c r="H16" s="12" t="s">
        <v>17</v>
      </c>
      <c r="I16" s="7"/>
      <c r="J16" s="13" t="s">
        <v>59</v>
      </c>
      <c r="K16" s="9" t="s">
        <v>60</v>
      </c>
    </row>
    <row r="17" ht="43.2" spans="1:11">
      <c r="A17" s="7">
        <v>15</v>
      </c>
      <c r="B17" s="7" t="s">
        <v>61</v>
      </c>
      <c r="C17" s="7" t="s">
        <v>62</v>
      </c>
      <c r="D17" s="8" t="s">
        <v>14</v>
      </c>
      <c r="E17" s="9">
        <v>8</v>
      </c>
      <c r="F17" s="10" t="s">
        <v>15</v>
      </c>
      <c r="G17" s="11" t="s">
        <v>16</v>
      </c>
      <c r="H17" s="12" t="s">
        <v>17</v>
      </c>
      <c r="I17" s="7"/>
      <c r="J17" s="13" t="s">
        <v>59</v>
      </c>
      <c r="K17" s="9" t="s">
        <v>63</v>
      </c>
    </row>
    <row r="18" ht="43.2" spans="1:11">
      <c r="A18" s="7">
        <v>16</v>
      </c>
      <c r="B18" s="7" t="s">
        <v>64</v>
      </c>
      <c r="C18" s="7" t="s">
        <v>65</v>
      </c>
      <c r="D18" s="8" t="s">
        <v>14</v>
      </c>
      <c r="E18" s="9">
        <v>1</v>
      </c>
      <c r="F18" s="10" t="s">
        <v>15</v>
      </c>
      <c r="G18" s="11" t="s">
        <v>16</v>
      </c>
      <c r="H18" s="12" t="s">
        <v>17</v>
      </c>
      <c r="I18" s="7"/>
      <c r="J18" s="13" t="s">
        <v>59</v>
      </c>
      <c r="K18" s="9" t="s">
        <v>66</v>
      </c>
    </row>
    <row r="19" ht="43.2" spans="1:11">
      <c r="A19" s="7">
        <v>17</v>
      </c>
      <c r="B19" s="7" t="s">
        <v>67</v>
      </c>
      <c r="C19" s="7" t="s">
        <v>68</v>
      </c>
      <c r="D19" s="8" t="s">
        <v>14</v>
      </c>
      <c r="E19" s="9" t="str">
        <f>VLOOKUP(B19,[1]Sheet1!A$1:B$28,2,FALSE())</f>
        <v>6</v>
      </c>
      <c r="F19" s="10" t="s">
        <v>15</v>
      </c>
      <c r="G19" s="11" t="s">
        <v>16</v>
      </c>
      <c r="H19" s="12" t="s">
        <v>17</v>
      </c>
      <c r="I19" s="7"/>
      <c r="J19" s="13" t="s">
        <v>59</v>
      </c>
      <c r="K19" s="9" t="s">
        <v>69</v>
      </c>
    </row>
    <row r="20" ht="54" spans="1:11">
      <c r="A20" s="7">
        <v>18</v>
      </c>
      <c r="B20" s="7" t="s">
        <v>70</v>
      </c>
      <c r="C20" s="7" t="s">
        <v>71</v>
      </c>
      <c r="D20" s="8" t="s">
        <v>14</v>
      </c>
      <c r="E20" s="9">
        <v>8</v>
      </c>
      <c r="F20" s="10" t="s">
        <v>15</v>
      </c>
      <c r="G20" s="11" t="s">
        <v>16</v>
      </c>
      <c r="H20" s="12" t="s">
        <v>17</v>
      </c>
      <c r="I20" s="15" t="s">
        <v>18</v>
      </c>
      <c r="J20" s="13" t="s">
        <v>59</v>
      </c>
      <c r="K20" s="9" t="s">
        <v>72</v>
      </c>
    </row>
    <row r="21" ht="43.2" spans="1:11">
      <c r="A21" s="7">
        <v>19</v>
      </c>
      <c r="B21" s="7" t="s">
        <v>73</v>
      </c>
      <c r="C21" s="7" t="s">
        <v>74</v>
      </c>
      <c r="D21" s="8" t="s">
        <v>14</v>
      </c>
      <c r="E21" s="9">
        <v>2</v>
      </c>
      <c r="F21" s="10" t="s">
        <v>15</v>
      </c>
      <c r="G21" s="11" t="s">
        <v>16</v>
      </c>
      <c r="H21" s="12" t="s">
        <v>17</v>
      </c>
      <c r="I21" s="15"/>
      <c r="J21" s="13" t="s">
        <v>59</v>
      </c>
      <c r="K21" s="9" t="s">
        <v>75</v>
      </c>
    </row>
    <row r="22" ht="43.2" spans="1:11">
      <c r="A22" s="7">
        <v>20</v>
      </c>
      <c r="B22" s="7" t="s">
        <v>76</v>
      </c>
      <c r="C22" s="7" t="s">
        <v>77</v>
      </c>
      <c r="D22" s="8" t="s">
        <v>14</v>
      </c>
      <c r="E22" s="9" t="str">
        <f>VLOOKUP(B22,[1]Sheet1!A$1:B$28,2,FALSE())</f>
        <v>6</v>
      </c>
      <c r="F22" s="10" t="s">
        <v>15</v>
      </c>
      <c r="G22" s="11" t="s">
        <v>16</v>
      </c>
      <c r="H22" s="12" t="s">
        <v>17</v>
      </c>
      <c r="I22" s="15"/>
      <c r="J22" s="13" t="s">
        <v>59</v>
      </c>
      <c r="K22" s="9" t="s">
        <v>78</v>
      </c>
    </row>
    <row r="23" ht="43.2" spans="1:11">
      <c r="A23" s="7">
        <v>21</v>
      </c>
      <c r="B23" s="7" t="s">
        <v>79</v>
      </c>
      <c r="C23" s="7" t="s">
        <v>80</v>
      </c>
      <c r="D23" s="8" t="s">
        <v>14</v>
      </c>
      <c r="E23" s="9" t="str">
        <f>VLOOKUP(B23,[1]Sheet1!A$1:B$28,2,FALSE())</f>
        <v>10</v>
      </c>
      <c r="F23" s="10" t="s">
        <v>15</v>
      </c>
      <c r="G23" s="11" t="s">
        <v>16</v>
      </c>
      <c r="H23" s="12" t="s">
        <v>17</v>
      </c>
      <c r="I23" s="15"/>
      <c r="J23" s="13" t="s">
        <v>59</v>
      </c>
      <c r="K23" s="9" t="s">
        <v>81</v>
      </c>
    </row>
    <row r="24" ht="43.2" spans="1:11">
      <c r="A24" s="7">
        <v>22</v>
      </c>
      <c r="B24" s="7" t="s">
        <v>82</v>
      </c>
      <c r="C24" s="7" t="s">
        <v>83</v>
      </c>
      <c r="D24" s="8" t="s">
        <v>14</v>
      </c>
      <c r="E24" s="9" t="str">
        <f>VLOOKUP(B24,[1]Sheet1!A$1:B$28,2,FALSE())</f>
        <v>2</v>
      </c>
      <c r="F24" s="10" t="s">
        <v>15</v>
      </c>
      <c r="G24" s="11" t="s">
        <v>16</v>
      </c>
      <c r="H24" s="12" t="s">
        <v>17</v>
      </c>
      <c r="I24" s="15"/>
      <c r="J24" s="13" t="s">
        <v>59</v>
      </c>
      <c r="K24" s="9" t="s">
        <v>84</v>
      </c>
    </row>
    <row r="25" ht="43.2" spans="1:11">
      <c r="A25" s="7">
        <v>23</v>
      </c>
      <c r="B25" s="7" t="s">
        <v>85</v>
      </c>
      <c r="C25" s="7" t="s">
        <v>86</v>
      </c>
      <c r="D25" s="8" t="s">
        <v>14</v>
      </c>
      <c r="E25" s="9">
        <v>7</v>
      </c>
      <c r="F25" s="10" t="s">
        <v>15</v>
      </c>
      <c r="G25" s="11" t="s">
        <v>16</v>
      </c>
      <c r="H25" s="12" t="s">
        <v>17</v>
      </c>
      <c r="I25" s="15"/>
      <c r="J25" s="13" t="s">
        <v>59</v>
      </c>
      <c r="K25" s="9" t="s">
        <v>87</v>
      </c>
    </row>
    <row r="26" ht="43.2" spans="1:11">
      <c r="A26" s="7">
        <v>24</v>
      </c>
      <c r="B26" s="7" t="s">
        <v>88</v>
      </c>
      <c r="C26" s="7" t="s">
        <v>89</v>
      </c>
      <c r="D26" s="8" t="s">
        <v>14</v>
      </c>
      <c r="E26" s="9">
        <v>2</v>
      </c>
      <c r="F26" s="10" t="s">
        <v>15</v>
      </c>
      <c r="G26" s="11" t="s">
        <v>16</v>
      </c>
      <c r="H26" s="12" t="s">
        <v>17</v>
      </c>
      <c r="I26" s="15"/>
      <c r="J26" s="13" t="s">
        <v>59</v>
      </c>
      <c r="K26" s="9" t="s">
        <v>90</v>
      </c>
    </row>
    <row r="27" ht="43.2" spans="1:11">
      <c r="A27" s="7">
        <v>25</v>
      </c>
      <c r="B27" s="7" t="s">
        <v>91</v>
      </c>
      <c r="C27" s="7" t="s">
        <v>92</v>
      </c>
      <c r="D27" s="8" t="s">
        <v>14</v>
      </c>
      <c r="E27" s="9" t="str">
        <f>VLOOKUP(B27,[1]Sheet1!A$1:B$28,2,FALSE())</f>
        <v>4</v>
      </c>
      <c r="F27" s="10" t="s">
        <v>15</v>
      </c>
      <c r="G27" s="11" t="s">
        <v>16</v>
      </c>
      <c r="H27" s="12" t="s">
        <v>17</v>
      </c>
      <c r="I27" s="15"/>
      <c r="J27" s="13" t="s">
        <v>59</v>
      </c>
      <c r="K27" s="9" t="s">
        <v>93</v>
      </c>
    </row>
    <row r="28" ht="54.95" customHeight="1" spans="1:11">
      <c r="A28" s="7">
        <v>26</v>
      </c>
      <c r="B28" s="7" t="s">
        <v>94</v>
      </c>
      <c r="C28" s="7" t="s">
        <v>95</v>
      </c>
      <c r="D28" s="8" t="s">
        <v>14</v>
      </c>
      <c r="E28" s="9">
        <v>1</v>
      </c>
      <c r="F28" s="10" t="s">
        <v>15</v>
      </c>
      <c r="G28" s="11" t="s">
        <v>16</v>
      </c>
      <c r="H28" s="12" t="s">
        <v>17</v>
      </c>
      <c r="I28" s="15"/>
      <c r="J28" s="13" t="s">
        <v>59</v>
      </c>
      <c r="K28" s="9" t="s">
        <v>96</v>
      </c>
    </row>
    <row r="29" ht="90.95" customHeight="1" spans="1:11">
      <c r="A29" s="7">
        <v>27</v>
      </c>
      <c r="B29" s="7" t="s">
        <v>97</v>
      </c>
      <c r="C29" s="7" t="s">
        <v>98</v>
      </c>
      <c r="D29" s="8" t="s">
        <v>14</v>
      </c>
      <c r="E29" s="9">
        <v>1</v>
      </c>
      <c r="F29" s="10" t="s">
        <v>15</v>
      </c>
      <c r="G29" s="11" t="s">
        <v>16</v>
      </c>
      <c r="H29" s="12" t="s">
        <v>17</v>
      </c>
      <c r="I29" s="15"/>
      <c r="J29" s="13" t="s">
        <v>59</v>
      </c>
      <c r="K29" s="16" t="s">
        <v>99</v>
      </c>
    </row>
    <row r="30" ht="234" customHeight="1" spans="1:11">
      <c r="A30" s="7">
        <v>28</v>
      </c>
      <c r="B30" s="7" t="s">
        <v>100</v>
      </c>
      <c r="C30" s="7" t="s">
        <v>101</v>
      </c>
      <c r="D30" s="8" t="s">
        <v>14</v>
      </c>
      <c r="E30" s="9">
        <v>18</v>
      </c>
      <c r="F30" s="10" t="s">
        <v>15</v>
      </c>
      <c r="G30" s="11" t="s">
        <v>16</v>
      </c>
      <c r="H30" s="12" t="s">
        <v>17</v>
      </c>
      <c r="I30" s="17" t="s">
        <v>18</v>
      </c>
      <c r="J30" s="13" t="s">
        <v>100</v>
      </c>
      <c r="K30" s="18" t="s">
        <v>102</v>
      </c>
    </row>
    <row r="31" ht="132" customHeight="1"/>
  </sheetData>
  <mergeCells count="3">
    <mergeCell ref="A1:K1"/>
    <mergeCell ref="I3:I19"/>
    <mergeCell ref="I20:I29"/>
  </mergeCells>
  <pageMargins left="0.275" right="0.156944444444444" top="0.550694444444444" bottom="0.27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岗位和条件要求一览表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cszjc</dc:creator>
  <cp:lastModifiedBy>Jane920</cp:lastModifiedBy>
  <dcterms:created xsi:type="dcterms:W3CDTF">2025-07-04T11:07:00Z</dcterms:created>
  <cp:lastPrinted>2026-05-21T09:53:00Z</cp:lastPrinted>
  <dcterms:modified xsi:type="dcterms:W3CDTF">2026-05-29T01:28:17Z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86BF9E6F470549FE80F42B95B6E415CA_12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