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Sheet1!$A$2:$M$21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<sst xmlns="http://schemas.openxmlformats.org/spreadsheetml/2006/main" count="118" uniqueCount="59">
  <si>
    <t>绵阳经济技术开发区2026年公开招聘园区产业发展服务专员总成绩和体检人员名单</t>
  </si>
  <si>
    <t>序号</t>
  </si>
  <si>
    <t>姓名</t>
  </si>
  <si>
    <t>准考证号</t>
  </si>
  <si>
    <t>性别</t>
  </si>
  <si>
    <t>报考岗位</t>
  </si>
  <si>
    <t>笔试成绩</t>
  </si>
  <si>
    <t>笔试折合成绩</t>
  </si>
  <si>
    <t>面试成绩</t>
  </si>
  <si>
    <t>面试折合成绩</t>
  </si>
  <si>
    <t>折合后
总成绩</t>
  </si>
  <si>
    <t>名次</t>
  </si>
  <si>
    <t>是否进
入体检</t>
  </si>
  <si>
    <t>备注</t>
  </si>
  <si>
    <t>韩雪</t>
  </si>
  <si>
    <t>2026009100007</t>
  </si>
  <si>
    <t>女</t>
  </si>
  <si>
    <t>产业发展服务专员（一）202600910</t>
  </si>
  <si>
    <t>是</t>
  </si>
  <si>
    <t>王智坤</t>
  </si>
  <si>
    <t>男</t>
  </si>
  <si>
    <t>顾皓杰</t>
  </si>
  <si>
    <t>2026009100010</t>
  </si>
  <si>
    <t>否</t>
  </si>
  <si>
    <t>邹岭净</t>
  </si>
  <si>
    <t>2026009100009</t>
  </si>
  <si>
    <t>王清慧</t>
  </si>
  <si>
    <t>2026009100011</t>
  </si>
  <si>
    <t>赵欣</t>
  </si>
  <si>
    <t>游泽</t>
  </si>
  <si>
    <t>2026009110005</t>
  </si>
  <si>
    <t>产业发展服务专员（二）202600911</t>
  </si>
  <si>
    <t>白鑫</t>
  </si>
  <si>
    <t>谢桦杰</t>
  </si>
  <si>
    <t>邬涛</t>
  </si>
  <si>
    <t>高中正</t>
  </si>
  <si>
    <t>缺考</t>
  </si>
  <si>
    <t>唐玉梅</t>
  </si>
  <si>
    <t>孟清茹</t>
  </si>
  <si>
    <t>2026009120001</t>
  </si>
  <si>
    <t>产业发展服务专员（三）202600912</t>
  </si>
  <si>
    <t>朱亚君</t>
  </si>
  <si>
    <t>赵丹</t>
  </si>
  <si>
    <t>放弃</t>
  </si>
  <si>
    <t>王佳佳</t>
  </si>
  <si>
    <t>2026009120002</t>
  </si>
  <si>
    <t>郏子晨</t>
  </si>
  <si>
    <t>2026009130004</t>
  </si>
  <si>
    <t>产业发展服务专员（四）202600913</t>
  </si>
  <si>
    <t>刘芯</t>
  </si>
  <si>
    <t>2026009130008</t>
  </si>
  <si>
    <t>王楠</t>
  </si>
  <si>
    <t>罗湘</t>
  </si>
  <si>
    <t>2026009140001</t>
  </si>
  <si>
    <t>产业发展服务专员（五）202600914</t>
  </si>
  <si>
    <t>宋靖瑜</t>
  </si>
  <si>
    <t>2026009140004</t>
  </si>
  <si>
    <t>杨静茹</t>
  </si>
  <si>
    <t>2026009140002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</si>
</sst>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小标宋_GBK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I5" sqref="I5"/>
    </sheetView>
  </sheetViews>
  <sheetFormatPr defaultColWidth="9" defaultRowHeight="13.5"/>
  <cols>
    <col min="1" max="1" width="5.38333333333333" customWidth="1"/>
    <col min="3" max="3" width="13.6333333333333" style="3" customWidth="1"/>
    <col min="4" max="4" width="5.63333333333333" customWidth="1"/>
    <col min="5" max="5" width="28.4166666666667" style="4" customWidth="1"/>
    <col min="6" max="6" width="9.75" customWidth="1"/>
    <col min="7" max="7" width="7.76666666666667" customWidth="1"/>
    <col min="9" max="9" width="7.64166666666667" customWidth="1"/>
    <col min="10" max="10" width="7.89166666666667" customWidth="1"/>
    <col min="11" max="11" width="6.63333333333333" customWidth="1"/>
    <col min="12" max="12" width="7.63333333333333" customWidth="1"/>
    <col min="13" max="13" width="7.75" style="4" customWidth="1"/>
  </cols>
  <sheetData>
    <row r="1" s="1" customFormat="1" ht="50" customHeight="1" spans="1:13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6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25" customHeight="1" spans="1:13">
      <c r="A3" s="10">
        <v>1</v>
      </c>
      <c r="B3" s="11" t="s">
        <v>14</v>
      </c>
      <c r="C3" s="12" t="s">
        <v>15</v>
      </c>
      <c r="D3" s="13" t="s">
        <v>16</v>
      </c>
      <c r="E3" s="14" t="s">
        <v>17</v>
      </c>
      <c r="F3" s="15">
        <v>76.13</v>
      </c>
      <c r="G3" s="15">
        <f>F3*0.5</f>
        <v>38.065</v>
      </c>
      <c r="H3" s="16">
        <v>81.9</v>
      </c>
      <c r="I3" s="16">
        <f>H3*0.5</f>
        <v>40.95</v>
      </c>
      <c r="J3" s="16">
        <f>G3+I3</f>
        <v>79.015</v>
      </c>
      <c r="K3" s="11">
        <v>1</v>
      </c>
      <c r="L3" s="17" t="s">
        <v>18</v>
      </c>
      <c r="M3" s="14"/>
    </row>
    <row r="4" ht="25" customHeight="1" spans="1:13">
      <c r="A4" s="10">
        <v>2</v>
      </c>
      <c r="B4" s="11" t="s">
        <v>19</v>
      </c>
      <c r="C4" s="12">
        <v>2026009100014</v>
      </c>
      <c r="D4" s="13" t="s">
        <v>20</v>
      </c>
      <c r="E4" s="14" t="s">
        <v>17</v>
      </c>
      <c r="F4" s="15">
        <v>72.39</v>
      </c>
      <c r="G4" s="15">
        <f t="shared" ref="G4:G24" si="0">F4*0.5</f>
        <v>36.195</v>
      </c>
      <c r="H4" s="16">
        <v>81.6</v>
      </c>
      <c r="I4" s="16">
        <f t="shared" ref="I4:I24" si="1">H4*0.5</f>
        <v>40.8</v>
      </c>
      <c r="J4" s="16">
        <f t="shared" ref="J4:J24" si="2">G4+I4</f>
        <v>76.995</v>
      </c>
      <c r="K4" s="11">
        <v>2</v>
      </c>
      <c r="L4" s="17" t="s">
        <v>18</v>
      </c>
      <c r="M4" s="14"/>
    </row>
    <row r="5" ht="25" customHeight="1" spans="1:13">
      <c r="A5" s="10">
        <v>3</v>
      </c>
      <c r="B5" s="11" t="s">
        <v>21</v>
      </c>
      <c r="C5" s="12" t="s">
        <v>22</v>
      </c>
      <c r="D5" s="13" t="s">
        <v>20</v>
      </c>
      <c r="E5" s="14" t="s">
        <v>17</v>
      </c>
      <c r="F5" s="15">
        <v>67.98</v>
      </c>
      <c r="G5" s="15">
        <f t="shared" si="0"/>
        <v>33.99</v>
      </c>
      <c r="H5" s="16">
        <v>82.2</v>
      </c>
      <c r="I5" s="16">
        <f t="shared" si="1"/>
        <v>41.1</v>
      </c>
      <c r="J5" s="16">
        <f t="shared" si="2"/>
        <v>75.09</v>
      </c>
      <c r="K5" s="11">
        <v>3</v>
      </c>
      <c r="L5" s="11" t="s">
        <v>23</v>
      </c>
      <c r="M5" s="14"/>
    </row>
    <row r="6" ht="25" customHeight="1" spans="1:13">
      <c r="A6" s="10">
        <v>4</v>
      </c>
      <c r="B6" s="11" t="s">
        <v>24</v>
      </c>
      <c r="C6" s="12" t="s">
        <v>25</v>
      </c>
      <c r="D6" s="13" t="s">
        <v>16</v>
      </c>
      <c r="E6" s="14" t="s">
        <v>17</v>
      </c>
      <c r="F6" s="15">
        <v>57.92</v>
      </c>
      <c r="G6" s="15">
        <f t="shared" si="0"/>
        <v>28.96</v>
      </c>
      <c r="H6" s="16">
        <v>77.6</v>
      </c>
      <c r="I6" s="16">
        <f t="shared" si="1"/>
        <v>38.8</v>
      </c>
      <c r="J6" s="16">
        <f t="shared" si="2"/>
        <v>67.76</v>
      </c>
      <c r="K6" s="11">
        <v>4</v>
      </c>
      <c r="L6" s="11" t="s">
        <v>23</v>
      </c>
      <c r="M6" s="14"/>
    </row>
    <row r="7" ht="25" customHeight="1" spans="1:13">
      <c r="A7" s="10">
        <v>5</v>
      </c>
      <c r="B7" s="11" t="s">
        <v>26</v>
      </c>
      <c r="C7" s="12" t="s">
        <v>27</v>
      </c>
      <c r="D7" s="13" t="s">
        <v>16</v>
      </c>
      <c r="E7" s="14" t="s">
        <v>17</v>
      </c>
      <c r="F7" s="15">
        <v>53.61</v>
      </c>
      <c r="G7" s="15">
        <f t="shared" si="0"/>
        <v>26.805</v>
      </c>
      <c r="H7" s="16">
        <v>70.2</v>
      </c>
      <c r="I7" s="16">
        <f t="shared" si="1"/>
        <v>35.1</v>
      </c>
      <c r="J7" s="16">
        <f t="shared" si="2"/>
        <v>61.905</v>
      </c>
      <c r="K7" s="11">
        <v>5</v>
      </c>
      <c r="L7" s="11" t="s">
        <v>23</v>
      </c>
      <c r="M7" s="14"/>
    </row>
    <row r="8" ht="25" customHeight="1" spans="1:13">
      <c r="A8" s="10">
        <v>6</v>
      </c>
      <c r="B8" s="10" t="s">
        <v>28</v>
      </c>
      <c r="C8" s="18">
        <v>2026009100017</v>
      </c>
      <c r="D8" s="13" t="s">
        <v>16</v>
      </c>
      <c r="E8" s="10" t="s">
        <v>17</v>
      </c>
      <c r="F8" s="15">
        <v>48.3</v>
      </c>
      <c r="G8" s="15">
        <f t="shared" si="0"/>
        <v>24.15</v>
      </c>
      <c r="H8" s="16">
        <v>73.2</v>
      </c>
      <c r="I8" s="16">
        <f t="shared" si="1"/>
        <v>36.6</v>
      </c>
      <c r="J8" s="16">
        <f t="shared" si="2"/>
        <v>60.75</v>
      </c>
      <c r="K8" s="17">
        <v>6</v>
      </c>
      <c r="L8" s="11" t="s">
        <v>23</v>
      </c>
      <c r="M8" s="19"/>
    </row>
    <row r="9" ht="25" customHeight="1" spans="1:13">
      <c r="A9" s="10">
        <v>8</v>
      </c>
      <c r="B9" s="11" t="s">
        <v>29</v>
      </c>
      <c r="C9" s="12" t="s">
        <v>30</v>
      </c>
      <c r="D9" s="13" t="s">
        <v>20</v>
      </c>
      <c r="E9" s="14" t="s">
        <v>31</v>
      </c>
      <c r="F9" s="15">
        <v>53.31</v>
      </c>
      <c r="G9" s="15">
        <f>F9*0.5</f>
        <v>26.655</v>
      </c>
      <c r="H9" s="16">
        <v>80.4</v>
      </c>
      <c r="I9" s="16">
        <f>H9*0.5</f>
        <v>40.2</v>
      </c>
      <c r="J9" s="16">
        <f>G9+I9</f>
        <v>66.855</v>
      </c>
      <c r="K9" s="11">
        <v>1</v>
      </c>
      <c r="L9" s="11" t="s">
        <v>18</v>
      </c>
      <c r="M9" s="14"/>
    </row>
    <row r="10" ht="25" customHeight="1" spans="1:13">
      <c r="A10" s="10">
        <v>10</v>
      </c>
      <c r="B10" s="11" t="s">
        <v>32</v>
      </c>
      <c r="C10" s="12">
        <v>2026009110015</v>
      </c>
      <c r="D10" s="13" t="s">
        <v>20</v>
      </c>
      <c r="E10" s="14" t="s">
        <v>31</v>
      </c>
      <c r="F10" s="15">
        <v>52.16</v>
      </c>
      <c r="G10" s="15">
        <f>F10*0.5</f>
        <v>26.08</v>
      </c>
      <c r="H10" s="16">
        <v>78.2</v>
      </c>
      <c r="I10" s="16">
        <f>H10*0.5</f>
        <v>39.1</v>
      </c>
      <c r="J10" s="16">
        <f>G10+I10</f>
        <v>65.18</v>
      </c>
      <c r="K10" s="11">
        <v>2</v>
      </c>
      <c r="L10" s="11" t="s">
        <v>18</v>
      </c>
      <c r="M10" s="14"/>
    </row>
    <row r="11" ht="25" customHeight="1" spans="1:13">
      <c r="A11" s="10">
        <v>11</v>
      </c>
      <c r="B11" s="11" t="s">
        <v>33</v>
      </c>
      <c r="C11" s="12">
        <v>2026009110024</v>
      </c>
      <c r="D11" s="13" t="s">
        <v>20</v>
      </c>
      <c r="E11" s="14" t="s">
        <v>31</v>
      </c>
      <c r="F11" s="15">
        <v>51.64</v>
      </c>
      <c r="G11" s="15">
        <f>F11*0.5</f>
        <v>25.82</v>
      </c>
      <c r="H11" s="16">
        <v>78.1</v>
      </c>
      <c r="I11" s="16">
        <f>H11*0.5</f>
        <v>39.05</v>
      </c>
      <c r="J11" s="16">
        <f>G11+I11</f>
        <v>64.87</v>
      </c>
      <c r="K11" s="11">
        <v>3</v>
      </c>
      <c r="L11" s="11" t="s">
        <v>23</v>
      </c>
      <c r="M11" s="14"/>
    </row>
    <row r="12" ht="25" customHeight="1" spans="1:13">
      <c r="A12" s="10">
        <v>12</v>
      </c>
      <c r="B12" s="11" t="s">
        <v>34</v>
      </c>
      <c r="C12" s="12">
        <v>2026009110016</v>
      </c>
      <c r="D12" s="13" t="s">
        <v>20</v>
      </c>
      <c r="E12" s="14" t="s">
        <v>31</v>
      </c>
      <c r="F12" s="15">
        <v>48.27</v>
      </c>
      <c r="G12" s="15">
        <f>F12*0.5</f>
        <v>24.135</v>
      </c>
      <c r="H12" s="16">
        <v>74.6</v>
      </c>
      <c r="I12" s="16">
        <f>H12*0.5</f>
        <v>37.3</v>
      </c>
      <c r="J12" s="16">
        <f>G12+I12</f>
        <v>61.435</v>
      </c>
      <c r="K12" s="11">
        <v>4</v>
      </c>
      <c r="L12" s="11" t="s">
        <v>23</v>
      </c>
      <c r="M12" s="14"/>
    </row>
    <row r="13" ht="25" customHeight="1" spans="1:13">
      <c r="A13" s="10">
        <v>7</v>
      </c>
      <c r="B13" s="11" t="s">
        <v>35</v>
      </c>
      <c r="C13" s="12">
        <v>2026009110017</v>
      </c>
      <c r="D13" s="13" t="s">
        <v>20</v>
      </c>
      <c r="E13" s="14" t="s">
        <v>31</v>
      </c>
      <c r="F13" s="15">
        <v>58.82</v>
      </c>
      <c r="G13" s="15">
        <f>F13*0.5</f>
        <v>29.41</v>
      </c>
      <c r="H13" s="16">
        <v>0</v>
      </c>
      <c r="I13" s="16">
        <f>H13*0.5</f>
        <v>0</v>
      </c>
      <c r="J13" s="16">
        <f>G13+I13</f>
        <v>29.41</v>
      </c>
      <c r="K13" s="11">
        <v>5</v>
      </c>
      <c r="L13" s="11" t="s">
        <v>23</v>
      </c>
      <c r="M13" s="14" t="s">
        <v>36</v>
      </c>
    </row>
    <row r="14" ht="25" customHeight="1" spans="1:13">
      <c r="A14" s="10">
        <v>9</v>
      </c>
      <c r="B14" s="11" t="s">
        <v>37</v>
      </c>
      <c r="C14" s="12">
        <v>2026009110021</v>
      </c>
      <c r="D14" s="19" t="s">
        <v>16</v>
      </c>
      <c r="E14" s="14" t="s">
        <v>31</v>
      </c>
      <c r="F14" s="20">
        <v>52.47</v>
      </c>
      <c r="G14" s="15">
        <f>F14*0.5</f>
        <v>26.235</v>
      </c>
      <c r="H14" s="16">
        <v>0</v>
      </c>
      <c r="I14" s="16">
        <f>H14*0.5</f>
        <v>0</v>
      </c>
      <c r="J14" s="16">
        <f>G14+I14</f>
        <v>26.235</v>
      </c>
      <c r="K14" s="11">
        <v>6</v>
      </c>
      <c r="L14" s="11" t="s">
        <v>23</v>
      </c>
      <c r="M14" s="14" t="s">
        <v>36</v>
      </c>
    </row>
    <row r="15" ht="25" customHeight="1" spans="1:13">
      <c r="A15" s="10">
        <v>13</v>
      </c>
      <c r="B15" s="11" t="s">
        <v>38</v>
      </c>
      <c r="C15" s="12" t="s">
        <v>39</v>
      </c>
      <c r="D15" s="13" t="s">
        <v>16</v>
      </c>
      <c r="E15" s="14" t="s">
        <v>40</v>
      </c>
      <c r="F15" s="15">
        <v>62.89</v>
      </c>
      <c r="G15" s="15">
        <f t="shared" si="0"/>
        <v>31.445</v>
      </c>
      <c r="H15" s="16">
        <v>76.6</v>
      </c>
      <c r="I15" s="16">
        <f t="shared" si="1"/>
        <v>38.3</v>
      </c>
      <c r="J15" s="16">
        <f t="shared" si="2"/>
        <v>69.745</v>
      </c>
      <c r="K15" s="11">
        <v>1</v>
      </c>
      <c r="L15" s="11" t="s">
        <v>18</v>
      </c>
      <c r="M15" s="14"/>
    </row>
    <row r="16" ht="25" customHeight="1" spans="1:13">
      <c r="A16" s="10">
        <v>15</v>
      </c>
      <c r="B16" s="11" t="s">
        <v>41</v>
      </c>
      <c r="C16" s="12">
        <v>2026009120010</v>
      </c>
      <c r="D16" s="13" t="s">
        <v>16</v>
      </c>
      <c r="E16" s="14" t="s">
        <v>40</v>
      </c>
      <c r="F16" s="15">
        <v>52.69</v>
      </c>
      <c r="G16" s="15">
        <f>F16*0.5</f>
        <v>26.345</v>
      </c>
      <c r="H16" s="16">
        <v>76</v>
      </c>
      <c r="I16" s="16">
        <f>H16*0.5</f>
        <v>38</v>
      </c>
      <c r="J16" s="16">
        <f>G16+I16</f>
        <v>64.345</v>
      </c>
      <c r="K16" s="11">
        <v>2</v>
      </c>
      <c r="L16" s="11" t="s">
        <v>18</v>
      </c>
      <c r="M16" s="14"/>
    </row>
    <row r="17" ht="25" customHeight="1" spans="1:13">
      <c r="A17" s="10">
        <v>14</v>
      </c>
      <c r="B17" s="11" t="s">
        <v>42</v>
      </c>
      <c r="C17" s="12">
        <v>2026009120009</v>
      </c>
      <c r="D17" s="13" t="s">
        <v>16</v>
      </c>
      <c r="E17" s="14" t="s">
        <v>40</v>
      </c>
      <c r="F17" s="15">
        <v>52.84</v>
      </c>
      <c r="G17" s="15">
        <f>F17*0.5</f>
        <v>26.42</v>
      </c>
      <c r="H17" s="16">
        <v>0</v>
      </c>
      <c r="I17" s="16">
        <f>H17*0.5</f>
        <v>0</v>
      </c>
      <c r="J17" s="16">
        <f>G17+I17</f>
        <v>26.42</v>
      </c>
      <c r="K17" s="11">
        <v>3</v>
      </c>
      <c r="L17" s="11" t="s">
        <v>23</v>
      </c>
      <c r="M17" s="14" t="s">
        <v>43</v>
      </c>
    </row>
    <row r="18" ht="25" customHeight="1" spans="1:13">
      <c r="A18" s="10">
        <v>16</v>
      </c>
      <c r="B18" s="11" t="s">
        <v>44</v>
      </c>
      <c r="C18" s="12" t="s">
        <v>45</v>
      </c>
      <c r="D18" s="13" t="s">
        <v>16</v>
      </c>
      <c r="E18" s="14" t="s">
        <v>40</v>
      </c>
      <c r="F18" s="15">
        <v>49.94</v>
      </c>
      <c r="G18" s="15">
        <f t="shared" si="0"/>
        <v>24.97</v>
      </c>
      <c r="H18" s="16">
        <v>0</v>
      </c>
      <c r="I18" s="16">
        <f t="shared" si="1"/>
        <v>0</v>
      </c>
      <c r="J18" s="16">
        <f t="shared" si="2"/>
        <v>24.97</v>
      </c>
      <c r="K18" s="11">
        <v>4</v>
      </c>
      <c r="L18" s="11" t="s">
        <v>23</v>
      </c>
      <c r="M18" s="14" t="s">
        <v>36</v>
      </c>
    </row>
    <row r="19" ht="25" customHeight="1" spans="1:13">
      <c r="A19" s="10">
        <v>17</v>
      </c>
      <c r="B19" s="11" t="s">
        <v>46</v>
      </c>
      <c r="C19" s="12" t="s">
        <v>47</v>
      </c>
      <c r="D19" s="19" t="s">
        <v>20</v>
      </c>
      <c r="E19" s="14" t="s">
        <v>48</v>
      </c>
      <c r="F19" s="20">
        <v>64.74</v>
      </c>
      <c r="G19" s="15">
        <f t="shared" si="0"/>
        <v>32.37</v>
      </c>
      <c r="H19" s="16">
        <v>84</v>
      </c>
      <c r="I19" s="16">
        <f t="shared" si="1"/>
        <v>42</v>
      </c>
      <c r="J19" s="16">
        <f t="shared" si="2"/>
        <v>74.37</v>
      </c>
      <c r="K19" s="11">
        <v>1</v>
      </c>
      <c r="L19" s="11" t="s">
        <v>18</v>
      </c>
      <c r="M19" s="14"/>
    </row>
    <row r="20" ht="25" customHeight="1" spans="1:13">
      <c r="A20" s="10">
        <v>18</v>
      </c>
      <c r="B20" s="11" t="s">
        <v>49</v>
      </c>
      <c r="C20" s="12" t="s">
        <v>50</v>
      </c>
      <c r="D20" s="13" t="s">
        <v>16</v>
      </c>
      <c r="E20" s="14" t="s">
        <v>48</v>
      </c>
      <c r="F20" s="15">
        <v>64.41</v>
      </c>
      <c r="G20" s="15">
        <f t="shared" si="0"/>
        <v>32.205</v>
      </c>
      <c r="H20" s="16">
        <v>81.9</v>
      </c>
      <c r="I20" s="16">
        <f t="shared" si="1"/>
        <v>40.95</v>
      </c>
      <c r="J20" s="16">
        <f t="shared" si="2"/>
        <v>73.155</v>
      </c>
      <c r="K20" s="11">
        <v>2</v>
      </c>
      <c r="L20" s="11" t="s">
        <v>23</v>
      </c>
      <c r="M20" s="14"/>
    </row>
    <row r="21" ht="25" customHeight="1" spans="1:13">
      <c r="A21" s="10">
        <v>19</v>
      </c>
      <c r="B21" s="11" t="s">
        <v>51</v>
      </c>
      <c r="C21" s="12">
        <v>2026009130020</v>
      </c>
      <c r="D21" s="19" t="s">
        <v>16</v>
      </c>
      <c r="E21" s="14" t="s">
        <v>48</v>
      </c>
      <c r="F21" s="20">
        <v>64.36</v>
      </c>
      <c r="G21" s="15">
        <f t="shared" si="0"/>
        <v>32.18</v>
      </c>
      <c r="H21" s="16">
        <v>79.6</v>
      </c>
      <c r="I21" s="16">
        <f t="shared" si="1"/>
        <v>39.8</v>
      </c>
      <c r="J21" s="16">
        <f t="shared" si="2"/>
        <v>71.98</v>
      </c>
      <c r="K21" s="11">
        <v>3</v>
      </c>
      <c r="L21" s="11" t="s">
        <v>23</v>
      </c>
      <c r="M21" s="14"/>
    </row>
    <row r="22" ht="25" customHeight="1" spans="1:13">
      <c r="A22" s="10">
        <v>20</v>
      </c>
      <c r="B22" s="11" t="s">
        <v>52</v>
      </c>
      <c r="C22" s="12" t="s">
        <v>53</v>
      </c>
      <c r="D22" s="19" t="s">
        <v>16</v>
      </c>
      <c r="E22" s="14" t="s">
        <v>54</v>
      </c>
      <c r="F22" s="21">
        <v>73.57</v>
      </c>
      <c r="G22" s="15">
        <f t="shared" si="0"/>
        <v>36.785</v>
      </c>
      <c r="H22" s="22">
        <v>81.6</v>
      </c>
      <c r="I22" s="16">
        <f t="shared" si="1"/>
        <v>40.8</v>
      </c>
      <c r="J22" s="16">
        <f t="shared" si="2"/>
        <v>77.585</v>
      </c>
      <c r="K22" s="21">
        <v>1</v>
      </c>
      <c r="L22" s="21" t="s">
        <v>18</v>
      </c>
      <c r="M22" s="23"/>
    </row>
    <row r="23" ht="25" customHeight="1" spans="1:13">
      <c r="A23" s="10">
        <v>21</v>
      </c>
      <c r="B23" s="11" t="s">
        <v>55</v>
      </c>
      <c r="C23" s="12" t="s">
        <v>56</v>
      </c>
      <c r="D23" s="19" t="s">
        <v>16</v>
      </c>
      <c r="E23" s="14" t="s">
        <v>54</v>
      </c>
      <c r="F23" s="21">
        <v>70.42</v>
      </c>
      <c r="G23" s="15">
        <f t="shared" si="0"/>
        <v>35.21</v>
      </c>
      <c r="H23" s="22">
        <v>83.2</v>
      </c>
      <c r="I23" s="16">
        <f t="shared" si="1"/>
        <v>41.6</v>
      </c>
      <c r="J23" s="16">
        <f t="shared" si="2"/>
        <v>76.81</v>
      </c>
      <c r="K23" s="21">
        <v>2</v>
      </c>
      <c r="L23" s="21" t="s">
        <v>18</v>
      </c>
      <c r="M23" s="23"/>
    </row>
    <row r="24" ht="25" customHeight="1" spans="1:13">
      <c r="A24" s="10">
        <v>22</v>
      </c>
      <c r="B24" s="11" t="s">
        <v>57</v>
      </c>
      <c r="C24" s="12" t="s">
        <v>58</v>
      </c>
      <c r="D24" s="19" t="s">
        <v>16</v>
      </c>
      <c r="E24" s="14" t="s">
        <v>54</v>
      </c>
      <c r="F24" s="21">
        <v>59.09</v>
      </c>
      <c r="G24" s="15">
        <f t="shared" si="0"/>
        <v>29.545</v>
      </c>
      <c r="H24" s="21">
        <v>81.16</v>
      </c>
      <c r="I24" s="16">
        <f t="shared" si="1"/>
        <v>40.58</v>
      </c>
      <c r="J24" s="16">
        <f t="shared" si="2"/>
        <v>70.125</v>
      </c>
      <c r="K24" s="21">
        <v>3</v>
      </c>
      <c r="L24" s="21" t="s">
        <v>18</v>
      </c>
      <c r="M24" s="23"/>
    </row>
  </sheetData>
  <autoFilter xmlns:etc="http://www.wps.cn/officeDocument/2017/etCustomData" ref="A2:M21" etc:filterBottomFollowUsedRange="0">
    <sortState ref="A2:M21">
      <sortCondition ref="K3"/>
    </sortState>
    <extLst/>
  </autoFilter>
  <sortState ref="A15:M18">
    <sortCondition ref="J15:J18" descending="1"/>
  </sortState>
  <mergeCells count="1">
    <mergeCell ref="A1:M1"/>
  </mergeCells>
  <printOptions horizontalCentered="1"/>
  <pageMargins left="0.590277777777778" right="0.393055555555556" top="0.590277777777778" bottom="0.78680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王杜灵</dc:creator>
  <cp:lastModifiedBy>王杜灵</cp:lastModifiedBy>
  <dcterms:created xsi:type="dcterms:W3CDTF">2026-03-15T02:32:00Z</dcterms:created>
  <dcterms:modified xsi:type="dcterms:W3CDTF">2026-05-31T04:24:52Z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1593D4321FF8475C8503EE55611D7CBD_13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