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" sheetId="1" r:id="rId1"/>
  </sheets>
  <definedNames>
    <definedName name="_xlnm._FilterDatabase" localSheetId="0" hidden="1">'Sheet1 '!$A$3:$L$302</definedName>
    <definedName name="_xlnm.Print_Titles" localSheetId="0">'Sheet1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<sst xmlns="http://schemas.openxmlformats.org/spreadsheetml/2006/main" count="987" uniqueCount="415">
  <si>
    <t>附件：</t>
  </si>
  <si>
    <t>2026年安顺市普定县面向社会公开招聘事业单位工作人员
面试成绩及总成绩</t>
  </si>
  <si>
    <t>序号</t>
  </si>
  <si>
    <t>姓名</t>
  </si>
  <si>
    <t>面试准考证号</t>
  </si>
  <si>
    <t>报考单位名称及代码</t>
  </si>
  <si>
    <t>报考岗位名称及代码</t>
  </si>
  <si>
    <t>笔试总成绩</t>
  </si>
  <si>
    <t>笔试折算后成绩
（笔试总成绩/3*0.6）</t>
  </si>
  <si>
    <t>面试成绩</t>
  </si>
  <si>
    <t>面试折算后成绩
（面试成绩*0.4）</t>
  </si>
  <si>
    <t>总成绩</t>
  </si>
  <si>
    <t>排名</t>
  </si>
  <si>
    <t>备注</t>
  </si>
  <si>
    <t>邓子仪</t>
  </si>
  <si>
    <t>3001普定县电影管理站</t>
  </si>
  <si>
    <t>01管理岗位</t>
  </si>
  <si>
    <t>陈文俊</t>
  </si>
  <si>
    <t>侯佳贝</t>
  </si>
  <si>
    <t>陈登蝶</t>
  </si>
  <si>
    <t>202605301304</t>
  </si>
  <si>
    <r>
      <rPr>
        <sz val="11"/>
        <rFont val="宋体"/>
        <charset val="0"/>
      </rPr>
      <t>3002</t>
    </r>
    <r>
      <rPr>
        <sz val="11"/>
        <rFont val="宋体"/>
        <charset val="134"/>
      </rPr>
      <t>普定县第二中学</t>
    </r>
  </si>
  <si>
    <t>01专业技术岗位</t>
  </si>
  <si>
    <t>褚张晏</t>
  </si>
  <si>
    <t>202605301306</t>
  </si>
  <si>
    <t>文凭</t>
  </si>
  <si>
    <t>202605301313</t>
  </si>
  <si>
    <t>李佳旭</t>
  </si>
  <si>
    <t>202605301317</t>
  </si>
  <si>
    <t>02专业技术岗位</t>
  </si>
  <si>
    <t>陈德琴</t>
  </si>
  <si>
    <t>202605301316</t>
  </si>
  <si>
    <t>袁田田</t>
  </si>
  <si>
    <t>202605301323</t>
  </si>
  <si>
    <t>缺考</t>
  </si>
  <si>
    <t>李雪</t>
  </si>
  <si>
    <t>202605301337</t>
  </si>
  <si>
    <r>
      <rPr>
        <sz val="11"/>
        <rFont val="宋体"/>
        <charset val="0"/>
      </rPr>
      <t>3003</t>
    </r>
    <r>
      <rPr>
        <sz val="11"/>
        <rFont val="宋体"/>
        <charset val="134"/>
      </rPr>
      <t>普定县第三中学</t>
    </r>
  </si>
  <si>
    <t>柴红梅</t>
  </si>
  <si>
    <t>202605301334</t>
  </si>
  <si>
    <t>徐维巍</t>
  </si>
  <si>
    <t>202605301345</t>
  </si>
  <si>
    <t>滕宏艳</t>
  </si>
  <si>
    <t>202605301308</t>
  </si>
  <si>
    <t>王亦臣</t>
  </si>
  <si>
    <t>202605301312</t>
  </si>
  <si>
    <t>胡馨</t>
  </si>
  <si>
    <t>202605301307</t>
  </si>
  <si>
    <t>杜紫琪</t>
  </si>
  <si>
    <t>202605301314</t>
  </si>
  <si>
    <t>赵洪梅</t>
  </si>
  <si>
    <t>202605301315</t>
  </si>
  <si>
    <t>张鹏</t>
  </si>
  <si>
    <t>202605301305</t>
  </si>
  <si>
    <t>李光会</t>
  </si>
  <si>
    <t>202605301329</t>
  </si>
  <si>
    <t>03专业技术岗位</t>
  </si>
  <si>
    <t>陈家婷</t>
  </si>
  <si>
    <t>202605301325</t>
  </si>
  <si>
    <t>秦福丽</t>
  </si>
  <si>
    <t>202605301330</t>
  </si>
  <si>
    <t>张诗若</t>
  </si>
  <si>
    <t>202605301348</t>
  </si>
  <si>
    <r>
      <rPr>
        <sz val="11"/>
        <rFont val="宋体"/>
        <charset val="0"/>
      </rPr>
      <t>3004</t>
    </r>
    <r>
      <rPr>
        <sz val="11"/>
        <rFont val="宋体"/>
        <charset val="134"/>
      </rPr>
      <t>普定县第四中学</t>
    </r>
  </si>
  <si>
    <t>邓文东</t>
  </si>
  <si>
    <t>202605301335</t>
  </si>
  <si>
    <t>刘润</t>
  </si>
  <si>
    <t>202605301338</t>
  </si>
  <si>
    <t>王发俊</t>
  </si>
  <si>
    <t>202605301311</t>
  </si>
  <si>
    <t>田云</t>
  </si>
  <si>
    <t>202605301309</t>
  </si>
  <si>
    <t>刘品三</t>
  </si>
  <si>
    <t>202605301310</t>
  </si>
  <si>
    <t>罗倚</t>
  </si>
  <si>
    <t>202605301340</t>
  </si>
  <si>
    <r>
      <rPr>
        <sz val="11"/>
        <rFont val="宋体"/>
        <charset val="0"/>
      </rPr>
      <t>3005</t>
    </r>
    <r>
      <rPr>
        <sz val="11"/>
        <rFont val="宋体"/>
        <charset val="134"/>
      </rPr>
      <t>普定县第五中学</t>
    </r>
  </si>
  <si>
    <t>叶祥林</t>
  </si>
  <si>
    <t>202605301346</t>
  </si>
  <si>
    <t>张巧莉</t>
  </si>
  <si>
    <t>202605301347</t>
  </si>
  <si>
    <t>彭静</t>
  </si>
  <si>
    <t>202605301342</t>
  </si>
  <si>
    <t>罗敏</t>
  </si>
  <si>
    <t>202605301339</t>
  </si>
  <si>
    <t>蒋良俊</t>
  </si>
  <si>
    <t>202605301336</t>
  </si>
  <si>
    <t>马秀</t>
  </si>
  <si>
    <t>202605301341</t>
  </si>
  <si>
    <t>王国豪</t>
  </si>
  <si>
    <t>202605301344</t>
  </si>
  <si>
    <t>曹时鹏</t>
  </si>
  <si>
    <t>202605301343</t>
  </si>
  <si>
    <t>张显霞</t>
  </si>
  <si>
    <t>202605301324</t>
  </si>
  <si>
    <t>牛芳</t>
  </si>
  <si>
    <t>202605301319</t>
  </si>
  <si>
    <t>王卫娟</t>
  </si>
  <si>
    <t>202605301321</t>
  </si>
  <si>
    <t>杨缘</t>
  </si>
  <si>
    <t>202605301322</t>
  </si>
  <si>
    <t>沈彦竹</t>
  </si>
  <si>
    <t>202605301320</t>
  </si>
  <si>
    <t>牟培</t>
  </si>
  <si>
    <t>202605301318</t>
  </si>
  <si>
    <t>杨景慧</t>
  </si>
  <si>
    <t>202605301303</t>
  </si>
  <si>
    <t>蔡伟</t>
  </si>
  <si>
    <t>202605301301</t>
  </si>
  <si>
    <t>刘飞艳</t>
  </si>
  <si>
    <t>202605301302</t>
  </si>
  <si>
    <t>张丛蓉</t>
  </si>
  <si>
    <t>202605301333</t>
  </si>
  <si>
    <t>04专业技术岗位</t>
  </si>
  <si>
    <t>段家敏</t>
  </si>
  <si>
    <t>202605301328</t>
  </si>
  <si>
    <t>谢甜</t>
  </si>
  <si>
    <t>202605301331</t>
  </si>
  <si>
    <t>陈莹</t>
  </si>
  <si>
    <t>202605301326</t>
  </si>
  <si>
    <t>程佳佳</t>
  </si>
  <si>
    <t>202605301327</t>
  </si>
  <si>
    <t>杨小凡</t>
  </si>
  <si>
    <t>202605301332</t>
  </si>
  <si>
    <t>刘镇江</t>
  </si>
  <si>
    <t>3006普定县人口和计划生育科技中心</t>
  </si>
  <si>
    <t>胡云剑</t>
  </si>
  <si>
    <t>李雪儿</t>
  </si>
  <si>
    <t>张梦祝</t>
  </si>
  <si>
    <t>3007普定县疾病预防控制中心（普定县卫生监督站）</t>
  </si>
  <si>
    <t>余晓琦</t>
  </si>
  <si>
    <t>张骁骅</t>
  </si>
  <si>
    <t>陈驰</t>
  </si>
  <si>
    <t>赵清妍</t>
  </si>
  <si>
    <t>苏胜权</t>
  </si>
  <si>
    <t>余嫦</t>
  </si>
  <si>
    <t>吴素</t>
  </si>
  <si>
    <t>王兰</t>
  </si>
  <si>
    <t>张苗苗</t>
  </si>
  <si>
    <t>3008普定县妇幼保健院</t>
  </si>
  <si>
    <t>肖敏</t>
  </si>
  <si>
    <t>李春兰</t>
  </si>
  <si>
    <t>朱小西</t>
  </si>
  <si>
    <t>李乐俊</t>
  </si>
  <si>
    <t>刘谨</t>
  </si>
  <si>
    <t>曾芳</t>
  </si>
  <si>
    <t>封培昆</t>
  </si>
  <si>
    <t>潘凤</t>
  </si>
  <si>
    <t>杨乐莹</t>
  </si>
  <si>
    <t>汪杰</t>
  </si>
  <si>
    <t>金宏超</t>
  </si>
  <si>
    <t>郭顺</t>
  </si>
  <si>
    <t>杨发群</t>
  </si>
  <si>
    <t>史绍毅</t>
  </si>
  <si>
    <t>3009普定县马官镇卫生院（妇幼保健计划生育服务站）</t>
  </si>
  <si>
    <t>赵一鸿</t>
  </si>
  <si>
    <t>黄才棋</t>
  </si>
  <si>
    <t>朱令文</t>
  </si>
  <si>
    <t>3010普定县化处镇卫生院（妇幼保健计划生育服务站）</t>
  </si>
  <si>
    <t>孙凌怡</t>
  </si>
  <si>
    <t>刘顺尧</t>
  </si>
  <si>
    <t>董琪琦</t>
  </si>
  <si>
    <t>3011普定县马场镇卫生院（妇幼保健计划生育服务站）</t>
  </si>
  <si>
    <t>甘萃</t>
  </si>
  <si>
    <t>杨朵</t>
  </si>
  <si>
    <t>郭瑞虾</t>
  </si>
  <si>
    <t>王若涵</t>
  </si>
  <si>
    <t>3012普定县鸡场坡镇卫生院（妇幼保健计划生育服务站）</t>
  </si>
  <si>
    <t>苏念</t>
  </si>
  <si>
    <t>何超婷</t>
  </si>
  <si>
    <t>徐高翔</t>
  </si>
  <si>
    <t>张歆芸</t>
  </si>
  <si>
    <t>李淋</t>
  </si>
  <si>
    <t>杨琪</t>
  </si>
  <si>
    <t>3013普定县坪上镇卫生院（妇幼保健计划生育服务站）</t>
  </si>
  <si>
    <t>王瑶</t>
  </si>
  <si>
    <t>伍小沙</t>
  </si>
  <si>
    <t>何娇</t>
  </si>
  <si>
    <t>3014普定县补郎苗族乡卫生院（妇幼保健计划生育服务站）</t>
  </si>
  <si>
    <t>彭祗钰</t>
  </si>
  <si>
    <t>冯书兵</t>
  </si>
  <si>
    <t>范小丽</t>
  </si>
  <si>
    <t>3015普定县猴场苗族仡佬族乡卫生院（妇幼保健计划生育服务站）</t>
  </si>
  <si>
    <t>芦飞</t>
  </si>
  <si>
    <t>卢思品</t>
  </si>
  <si>
    <t>班丛华</t>
  </si>
  <si>
    <t>陈祥金</t>
  </si>
  <si>
    <t>朱冬红</t>
  </si>
  <si>
    <t>石蕊</t>
  </si>
  <si>
    <t>3017普定县精神病医院</t>
  </si>
  <si>
    <t>祁盼盼</t>
  </si>
  <si>
    <t>吴维恒</t>
  </si>
  <si>
    <t>金灿</t>
  </si>
  <si>
    <t>江玉霖</t>
  </si>
  <si>
    <t>邹婷</t>
  </si>
  <si>
    <t>熊逢利</t>
  </si>
  <si>
    <t>马三洋</t>
  </si>
  <si>
    <t>陈结结</t>
  </si>
  <si>
    <t>张瑶瑶</t>
  </si>
  <si>
    <t>杨洋</t>
  </si>
  <si>
    <t>江丹琪</t>
  </si>
  <si>
    <t>段彩云</t>
  </si>
  <si>
    <t>董黎黎</t>
  </si>
  <si>
    <t>陈雨</t>
  </si>
  <si>
    <t>周玲</t>
  </si>
  <si>
    <t>杨丽</t>
  </si>
  <si>
    <t>刘敏敏</t>
  </si>
  <si>
    <t>罗文杰</t>
  </si>
  <si>
    <t>3018普定县定南街道党务政务服务中心</t>
  </si>
  <si>
    <t>陈照洋</t>
  </si>
  <si>
    <t>李可</t>
  </si>
  <si>
    <t>张家佳</t>
  </si>
  <si>
    <t>3019普定县定南街道农业农村综合服务中心</t>
  </si>
  <si>
    <t>邱丹</t>
  </si>
  <si>
    <t>周艳芳</t>
  </si>
  <si>
    <t>孔维怡</t>
  </si>
  <si>
    <t>3020普定县穿洞街道党务政务服务中心</t>
  </si>
  <si>
    <t>王尚谭</t>
  </si>
  <si>
    <t>杨家露</t>
  </si>
  <si>
    <t>何广杰</t>
  </si>
  <si>
    <t>02管理岗位</t>
  </si>
  <si>
    <t>温凯</t>
  </si>
  <si>
    <t>陈景全</t>
  </si>
  <si>
    <t>雷君婷</t>
  </si>
  <si>
    <t>3021普定县穿洞街道综合治理服务中心</t>
  </si>
  <si>
    <t>刘伟</t>
  </si>
  <si>
    <t>袁瑞雪</t>
  </si>
  <si>
    <t>陈曦</t>
  </si>
  <si>
    <t>夏洋</t>
  </si>
  <si>
    <t>石芮莹</t>
  </si>
  <si>
    <t>张龙</t>
  </si>
  <si>
    <t>3022普定县穿洞街道农业农村综合服务中心</t>
  </si>
  <si>
    <t>黄贤凤</t>
  </si>
  <si>
    <t>周宇</t>
  </si>
  <si>
    <t>张婷</t>
  </si>
  <si>
    <t>张茜瑞</t>
  </si>
  <si>
    <t>华宛馨</t>
  </si>
  <si>
    <t>涂倩</t>
  </si>
  <si>
    <t>胡星</t>
  </si>
  <si>
    <t>3023普定县黄桶街道农业农村综合服务中心</t>
  </si>
  <si>
    <t>刘强宇</t>
  </si>
  <si>
    <t>马丽涓</t>
  </si>
  <si>
    <t>杨小磊</t>
  </si>
  <si>
    <t>3024普定县黄桶街道党务政务服务中心</t>
  </si>
  <si>
    <t>柴佳雪</t>
  </si>
  <si>
    <t>张宽</t>
  </si>
  <si>
    <t>汪玉婷</t>
  </si>
  <si>
    <t>3025普定县玉秀街道农业农村综合服务中心</t>
  </si>
  <si>
    <t>文志颖</t>
  </si>
  <si>
    <t>鲍依灵忆</t>
  </si>
  <si>
    <t>龙霞霞</t>
  </si>
  <si>
    <t>张雪</t>
  </si>
  <si>
    <t>王耀</t>
  </si>
  <si>
    <t>刘安琪</t>
  </si>
  <si>
    <t>胡澄</t>
  </si>
  <si>
    <t>3026普定县玉秀街道党务政务服务中心</t>
  </si>
  <si>
    <t>陶问</t>
  </si>
  <si>
    <t>谭继娟</t>
  </si>
  <si>
    <t>杨振源</t>
  </si>
  <si>
    <t>3027普定县马官镇党务政务服务中心</t>
  </si>
  <si>
    <t>龚寒</t>
  </si>
  <si>
    <t>张霞</t>
  </si>
  <si>
    <t>朱学成</t>
  </si>
  <si>
    <t>3028普定县化处镇农业农村综合服务中心</t>
  </si>
  <si>
    <t>杨亚平</t>
  </si>
  <si>
    <t>朱浩友</t>
  </si>
  <si>
    <t>毕家宝</t>
  </si>
  <si>
    <t>李加媛</t>
  </si>
  <si>
    <t>李洪杉</t>
  </si>
  <si>
    <t>晏先秀</t>
  </si>
  <si>
    <t>余秋旺</t>
  </si>
  <si>
    <t>3029普定县马场镇农业农村综合服务中心</t>
  </si>
  <si>
    <t>吕硕</t>
  </si>
  <si>
    <t>胡佳乐</t>
  </si>
  <si>
    <t>陈小丽</t>
  </si>
  <si>
    <t>罗玲</t>
  </si>
  <si>
    <t>王师令</t>
  </si>
  <si>
    <t>卢玉康</t>
  </si>
  <si>
    <t>3030普定县马场镇综合治理服务中心</t>
  </si>
  <si>
    <t>杜飘</t>
  </si>
  <si>
    <t>伍点点</t>
  </si>
  <si>
    <t>王嘉萁</t>
  </si>
  <si>
    <t>王璐瑶</t>
  </si>
  <si>
    <t>徐俊</t>
  </si>
  <si>
    <t>陈君玉</t>
  </si>
  <si>
    <t>褚仁斌</t>
  </si>
  <si>
    <t>3031普定县马场镇党务政务服务中心</t>
  </si>
  <si>
    <t>杨新妮</t>
  </si>
  <si>
    <t>张应承</t>
  </si>
  <si>
    <t>张安丽</t>
  </si>
  <si>
    <t>张青涛</t>
  </si>
  <si>
    <t>罗蓉</t>
  </si>
  <si>
    <t>王胜雪</t>
  </si>
  <si>
    <t>彭琪</t>
  </si>
  <si>
    <t>董柠艺</t>
  </si>
  <si>
    <t>温纯</t>
  </si>
  <si>
    <t>3032普定县马场镇公共事务服务中心</t>
  </si>
  <si>
    <t>安贝</t>
  </si>
  <si>
    <t>陈庚</t>
  </si>
  <si>
    <t>李文乐</t>
  </si>
  <si>
    <t>3033普定县白岩镇党务政务服务中心</t>
  </si>
  <si>
    <t>杨甜</t>
  </si>
  <si>
    <t>邓璇</t>
  </si>
  <si>
    <t>成洁</t>
  </si>
  <si>
    <t>王蓉</t>
  </si>
  <si>
    <t>徐瑞</t>
  </si>
  <si>
    <t>阮剑锋</t>
  </si>
  <si>
    <t>罗闯</t>
  </si>
  <si>
    <t>鄢涛</t>
  </si>
  <si>
    <t>陈小宁</t>
  </si>
  <si>
    <t>3034普定县白岩镇综合治理服务中心</t>
  </si>
  <si>
    <t>邓雪</t>
  </si>
  <si>
    <t>陶梦香</t>
  </si>
  <si>
    <t>初洮光</t>
  </si>
  <si>
    <t>3035普定县白岩镇农业农村综合服务中心</t>
  </si>
  <si>
    <t>郭影</t>
  </si>
  <si>
    <t>蒙柏燃</t>
  </si>
  <si>
    <t>张乐</t>
  </si>
  <si>
    <t>3036普定县坪上镇农业农村综合服务中心</t>
  </si>
  <si>
    <t>谢丛仁</t>
  </si>
  <si>
    <t>胡梅</t>
  </si>
  <si>
    <t>舒欢欢</t>
  </si>
  <si>
    <t>艾天力</t>
  </si>
  <si>
    <t>袁隆彪</t>
  </si>
  <si>
    <t>张仙</t>
  </si>
  <si>
    <t>3037普定县坪上镇公共事务服务中心</t>
  </si>
  <si>
    <t>袁明瑾</t>
  </si>
  <si>
    <t>黄莎</t>
  </si>
  <si>
    <t>韦维</t>
  </si>
  <si>
    <t>孙志鹏</t>
  </si>
  <si>
    <t>黄伟</t>
  </si>
  <si>
    <t>张磊</t>
  </si>
  <si>
    <t>03管理岗位</t>
  </si>
  <si>
    <t>郑钦悦</t>
  </si>
  <si>
    <t>金家豪</t>
  </si>
  <si>
    <t>宋佳</t>
  </si>
  <si>
    <t>04管理岗位</t>
  </si>
  <si>
    <t>韩恒</t>
  </si>
  <si>
    <t>王黎阳</t>
  </si>
  <si>
    <t>黄念</t>
  </si>
  <si>
    <t>05专业技术岗位</t>
  </si>
  <si>
    <t>胡海霞</t>
  </si>
  <si>
    <t>罗绂娥</t>
  </si>
  <si>
    <t>贾正鑫</t>
  </si>
  <si>
    <t>06专业技术岗位</t>
  </si>
  <si>
    <t>熊义</t>
  </si>
  <si>
    <t>王兆峰</t>
  </si>
  <si>
    <t>方思</t>
  </si>
  <si>
    <t>3038普定县鸡场坡镇党务政务服务中心</t>
  </si>
  <si>
    <t>刘依婷</t>
  </si>
  <si>
    <t>杨婷婷</t>
  </si>
  <si>
    <t>付明龙</t>
  </si>
  <si>
    <t>3039普定县鸡场坡镇农业农村综合服务中心</t>
  </si>
  <si>
    <t>杨青艳</t>
  </si>
  <si>
    <t>刘成媚</t>
  </si>
  <si>
    <t>冉佳睿</t>
  </si>
  <si>
    <t>3040普定县鸡场坡镇公共事务服务中心</t>
  </si>
  <si>
    <t>速金耀</t>
  </si>
  <si>
    <t>梁涛</t>
  </si>
  <si>
    <t>陈雨佳</t>
  </si>
  <si>
    <t>周潇</t>
  </si>
  <si>
    <t>赵远腾</t>
  </si>
  <si>
    <t>帅瑞康</t>
  </si>
  <si>
    <t>3041普定县补郎苗族乡党务政务服务中心</t>
  </si>
  <si>
    <t>黄箐森</t>
  </si>
  <si>
    <t>田波娜</t>
  </si>
  <si>
    <t>张银</t>
  </si>
  <si>
    <t>刘旺</t>
  </si>
  <si>
    <t>梁净</t>
  </si>
  <si>
    <t>吴晓晓</t>
  </si>
  <si>
    <t>3042普定县补郎苗族乡综合治理服务中心</t>
  </si>
  <si>
    <t>陈梦蕊</t>
  </si>
  <si>
    <t>熊琳</t>
  </si>
  <si>
    <t>包金梅</t>
  </si>
  <si>
    <t>穆冰池</t>
  </si>
  <si>
    <t>张清</t>
  </si>
  <si>
    <t>方竹怡</t>
  </si>
  <si>
    <t>杨小李</t>
  </si>
  <si>
    <t>娄若兰</t>
  </si>
  <si>
    <t>吴雨蝶</t>
  </si>
  <si>
    <t>李迪迪</t>
  </si>
  <si>
    <t>杨美玲</t>
  </si>
  <si>
    <t>吴东坡</t>
  </si>
  <si>
    <t>尚丁旺</t>
  </si>
  <si>
    <t>3043普定县补郎苗族乡农业农村综合服务中心</t>
  </si>
  <si>
    <t>杨杰</t>
  </si>
  <si>
    <t>刘培栏</t>
  </si>
  <si>
    <t>代鑫</t>
  </si>
  <si>
    <t>王祎萌</t>
  </si>
  <si>
    <t>李杨</t>
  </si>
  <si>
    <t>黄煜婷</t>
  </si>
  <si>
    <t>李琼</t>
  </si>
  <si>
    <t>杨陈锐</t>
  </si>
  <si>
    <t>张志豪</t>
  </si>
  <si>
    <t>程怡彤</t>
  </si>
  <si>
    <t>张浩</t>
  </si>
  <si>
    <t>史江艺</t>
  </si>
  <si>
    <t>3044普定县猴场苗族仡佬族乡农业农村综合服务中心</t>
  </si>
  <si>
    <t>王旭强</t>
  </si>
  <si>
    <t>叶盛洁</t>
  </si>
  <si>
    <t>刘祥聖</t>
  </si>
  <si>
    <t>刘依依</t>
  </si>
  <si>
    <t>彭兴旭</t>
  </si>
  <si>
    <t>甘富穗</t>
  </si>
  <si>
    <t>李凯</t>
  </si>
  <si>
    <t>王启涛</t>
  </si>
  <si>
    <t>林志磊</t>
  </si>
  <si>
    <t>王江</t>
  </si>
  <si>
    <t>罗耀平</t>
  </si>
  <si>
    <t>杨华练</t>
  </si>
  <si>
    <t>宋雨</t>
  </si>
  <si>
    <t>3045普定县猫洞苗族仡佬族乡农业农村综合服务中心</t>
  </si>
  <si>
    <t>黄彤安</t>
  </si>
  <si>
    <t>熊祉豪</t>
  </si>
  <si>
    <t>廖红丽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</si>
</sst>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6"/>
      <name val="宋体"/>
      <charset val="134"/>
    </font>
    <font>
      <b/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2"/>
  <sheetViews>
    <sheetView tabSelected="1" zoomScale="85" zoomScaleNormal="85" workbookViewId="0">
      <pane ySplit="3" topLeftCell="A32" activePane="bottomLeft" state="frozen"/>
      <selection/>
      <selection pane="bottomLeft" activeCell="T5" sqref="T5"/>
    </sheetView>
  </sheetViews>
  <sheetFormatPr defaultColWidth="9" defaultRowHeight="13.5"/>
  <cols>
    <col min="1" max="1" width="7.5" style="1" customWidth="1"/>
    <col min="2" max="2" width="9.7" style="4" customWidth="1"/>
    <col min="3" max="3" width="14.875" style="4" customWidth="1"/>
    <col min="4" max="4" width="21.175" style="4" customWidth="1"/>
    <col min="5" max="5" width="18.225" style="4" customWidth="1"/>
    <col min="6" max="6" width="12.7083333333333" style="1" customWidth="1"/>
    <col min="7" max="7" width="11.625" style="1" customWidth="1"/>
    <col min="8" max="8" width="10.975" style="4" customWidth="1"/>
    <col min="9" max="9" width="10.9666666666667" style="4" customWidth="1"/>
    <col min="10" max="10" width="10.65" style="4" customWidth="1"/>
    <col min="11" max="11" width="9" style="1"/>
    <col min="12" max="12" width="8.23333333333333" style="1" customWidth="1"/>
    <col min="13" max="16384" width="9" style="1"/>
  </cols>
  <sheetData>
    <row r="1" spans="1:12">
      <c r="A1" s="1" t="s">
        <v>0</v>
      </c>
    </row>
    <row r="2" s="1" customFormat="1" ht="111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55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7" t="s">
        <v>11</v>
      </c>
      <c r="K3" s="7" t="s">
        <v>12</v>
      </c>
      <c r="L3" s="7" t="s">
        <v>13</v>
      </c>
    </row>
    <row r="4" s="3" customFormat="1" ht="45" customHeight="1" spans="1:12">
      <c r="A4" s="9">
        <v>1</v>
      </c>
      <c r="B4" s="9" t="s">
        <v>14</v>
      </c>
      <c r="C4" s="10">
        <v>202605300101</v>
      </c>
      <c r="D4" s="9" t="s">
        <v>15</v>
      </c>
      <c r="E4" s="9" t="s">
        <v>16</v>
      </c>
      <c r="F4" s="11">
        <v>199.5</v>
      </c>
      <c r="G4" s="12">
        <f>F4/3*0.6</f>
        <v>39.9</v>
      </c>
      <c r="H4" s="12">
        <v>80.4</v>
      </c>
      <c r="I4" s="12">
        <f>H4*0.4</f>
        <v>32.16</v>
      </c>
      <c r="J4" s="12">
        <f>G4+I4</f>
        <v>72.06</v>
      </c>
      <c r="K4" s="10">
        <v>1</v>
      </c>
      <c r="L4" s="10"/>
    </row>
    <row r="5" s="3" customFormat="1" ht="45" customHeight="1" spans="1:12">
      <c r="A5" s="9">
        <v>2</v>
      </c>
      <c r="B5" s="9" t="s">
        <v>17</v>
      </c>
      <c r="C5" s="10">
        <v>202605300102</v>
      </c>
      <c r="D5" s="9" t="s">
        <v>15</v>
      </c>
      <c r="E5" s="9" t="s">
        <v>16</v>
      </c>
      <c r="F5" s="11">
        <v>194</v>
      </c>
      <c r="G5" s="12">
        <f>F5/3*0.6</f>
        <v>38.8</v>
      </c>
      <c r="H5" s="12">
        <v>81.4</v>
      </c>
      <c r="I5" s="12">
        <f>H5*0.4</f>
        <v>32.56</v>
      </c>
      <c r="J5" s="12">
        <f>G5+I5</f>
        <v>71.36</v>
      </c>
      <c r="K5" s="10">
        <v>2</v>
      </c>
      <c r="L5" s="10"/>
    </row>
    <row r="6" s="3" customFormat="1" ht="45" customHeight="1" spans="1:12">
      <c r="A6" s="9">
        <v>3</v>
      </c>
      <c r="B6" s="9" t="s">
        <v>18</v>
      </c>
      <c r="C6" s="10">
        <v>202605300103</v>
      </c>
      <c r="D6" s="9" t="s">
        <v>15</v>
      </c>
      <c r="E6" s="9" t="s">
        <v>16</v>
      </c>
      <c r="F6" s="11">
        <v>193.5</v>
      </c>
      <c r="G6" s="12">
        <f>F6/3*0.6</f>
        <v>38.7</v>
      </c>
      <c r="H6" s="12">
        <v>77.4</v>
      </c>
      <c r="I6" s="12">
        <f>H6*0.4</f>
        <v>30.96</v>
      </c>
      <c r="J6" s="12">
        <f>G6+I6</f>
        <v>69.66</v>
      </c>
      <c r="K6" s="10">
        <v>3</v>
      </c>
      <c r="L6" s="10"/>
    </row>
    <row r="7" s="3" customFormat="1" ht="45" customHeight="1" spans="1:12">
      <c r="A7" s="9">
        <v>4</v>
      </c>
      <c r="B7" s="9" t="s">
        <v>19</v>
      </c>
      <c r="C7" s="15" t="s">
        <v>20</v>
      </c>
      <c r="D7" s="13" t="s">
        <v>21</v>
      </c>
      <c r="E7" s="13" t="s">
        <v>22</v>
      </c>
      <c r="F7" s="11">
        <v>167</v>
      </c>
      <c r="G7" s="12">
        <v>33.4</v>
      </c>
      <c r="H7" s="12">
        <v>86.7</v>
      </c>
      <c r="I7" s="12">
        <v>34.68</v>
      </c>
      <c r="J7" s="12">
        <v>68.08</v>
      </c>
      <c r="K7" s="10">
        <v>1</v>
      </c>
      <c r="L7" s="10"/>
    </row>
    <row r="8" s="3" customFormat="1" ht="45" customHeight="1" spans="1:12">
      <c r="A8" s="9">
        <v>5</v>
      </c>
      <c r="B8" s="9" t="s">
        <v>23</v>
      </c>
      <c r="C8" s="15" t="s">
        <v>24</v>
      </c>
      <c r="D8" s="13" t="s">
        <v>21</v>
      </c>
      <c r="E8" s="13" t="s">
        <v>22</v>
      </c>
      <c r="F8" s="11">
        <v>173.5</v>
      </c>
      <c r="G8" s="12">
        <v>34.7</v>
      </c>
      <c r="H8" s="12">
        <v>81.22</v>
      </c>
      <c r="I8" s="12">
        <v>32.488</v>
      </c>
      <c r="J8" s="12">
        <v>67.188</v>
      </c>
      <c r="K8" s="10">
        <v>2</v>
      </c>
      <c r="L8" s="10"/>
    </row>
    <row r="9" s="3" customFormat="1" ht="45" customHeight="1" spans="1:12">
      <c r="A9" s="9">
        <v>6</v>
      </c>
      <c r="B9" s="9" t="s">
        <v>25</v>
      </c>
      <c r="C9" s="15" t="s">
        <v>26</v>
      </c>
      <c r="D9" s="13" t="s">
        <v>21</v>
      </c>
      <c r="E9" s="13" t="s">
        <v>22</v>
      </c>
      <c r="F9" s="11">
        <v>160</v>
      </c>
      <c r="G9" s="12">
        <v>32</v>
      </c>
      <c r="H9" s="12">
        <v>77.76</v>
      </c>
      <c r="I9" s="12">
        <v>31.104</v>
      </c>
      <c r="J9" s="12">
        <v>63.104</v>
      </c>
      <c r="K9" s="10">
        <v>3</v>
      </c>
      <c r="L9" s="10"/>
    </row>
    <row r="10" s="3" customFormat="1" ht="45" customHeight="1" spans="1:12">
      <c r="A10" s="9">
        <v>7</v>
      </c>
      <c r="B10" s="9" t="s">
        <v>27</v>
      </c>
      <c r="C10" s="15" t="s">
        <v>28</v>
      </c>
      <c r="D10" s="13" t="s">
        <v>21</v>
      </c>
      <c r="E10" s="13" t="s">
        <v>29</v>
      </c>
      <c r="F10" s="11">
        <v>186</v>
      </c>
      <c r="G10" s="12">
        <v>37.2</v>
      </c>
      <c r="H10" s="12">
        <v>88.9</v>
      </c>
      <c r="I10" s="12">
        <v>35.56</v>
      </c>
      <c r="J10" s="12">
        <v>72.76</v>
      </c>
      <c r="K10" s="10">
        <v>1</v>
      </c>
      <c r="L10" s="10"/>
    </row>
    <row r="11" s="3" customFormat="1" ht="45" customHeight="1" spans="1:12">
      <c r="A11" s="9">
        <v>8</v>
      </c>
      <c r="B11" s="9" t="s">
        <v>30</v>
      </c>
      <c r="C11" s="15" t="s">
        <v>31</v>
      </c>
      <c r="D11" s="13" t="s">
        <v>21</v>
      </c>
      <c r="E11" s="13" t="s">
        <v>29</v>
      </c>
      <c r="F11" s="11">
        <v>183.5</v>
      </c>
      <c r="G11" s="12">
        <v>36.7</v>
      </c>
      <c r="H11" s="12">
        <v>63.7</v>
      </c>
      <c r="I11" s="12">
        <v>25.48</v>
      </c>
      <c r="J11" s="12">
        <v>62.18</v>
      </c>
      <c r="K11" s="10">
        <v>2</v>
      </c>
      <c r="L11" s="10"/>
    </row>
    <row r="12" s="3" customFormat="1" ht="45" customHeight="1" spans="1:12">
      <c r="A12" s="9">
        <v>9</v>
      </c>
      <c r="B12" s="9" t="s">
        <v>32</v>
      </c>
      <c r="C12" s="15" t="s">
        <v>33</v>
      </c>
      <c r="D12" s="13" t="s">
        <v>21</v>
      </c>
      <c r="E12" s="13" t="s">
        <v>29</v>
      </c>
      <c r="F12" s="11">
        <v>198</v>
      </c>
      <c r="G12" s="12">
        <v>39.6</v>
      </c>
      <c r="H12" s="12" t="s">
        <v>34</v>
      </c>
      <c r="I12" s="12" t="s">
        <v>34</v>
      </c>
      <c r="J12" s="12">
        <f>G12</f>
        <v>39.6</v>
      </c>
      <c r="K12" s="10">
        <v>3</v>
      </c>
      <c r="L12" s="10"/>
    </row>
    <row r="13" s="3" customFormat="1" ht="45" customHeight="1" spans="1:12">
      <c r="A13" s="9">
        <v>10</v>
      </c>
      <c r="B13" s="9" t="s">
        <v>35</v>
      </c>
      <c r="C13" s="15" t="s">
        <v>36</v>
      </c>
      <c r="D13" s="13" t="s">
        <v>37</v>
      </c>
      <c r="E13" s="13" t="s">
        <v>22</v>
      </c>
      <c r="F13" s="11">
        <v>173</v>
      </c>
      <c r="G13" s="12">
        <v>34.6</v>
      </c>
      <c r="H13" s="12">
        <v>91.38</v>
      </c>
      <c r="I13" s="12">
        <v>36.552</v>
      </c>
      <c r="J13" s="12">
        <v>71.152</v>
      </c>
      <c r="K13" s="10">
        <v>1</v>
      </c>
      <c r="L13" s="10"/>
    </row>
    <row r="14" s="3" customFormat="1" ht="45" customHeight="1" spans="1:12">
      <c r="A14" s="9">
        <v>11</v>
      </c>
      <c r="B14" s="9" t="s">
        <v>38</v>
      </c>
      <c r="C14" s="15" t="s">
        <v>39</v>
      </c>
      <c r="D14" s="13" t="s">
        <v>37</v>
      </c>
      <c r="E14" s="13" t="s">
        <v>22</v>
      </c>
      <c r="F14" s="11">
        <v>171.5</v>
      </c>
      <c r="G14" s="12">
        <v>34.3</v>
      </c>
      <c r="H14" s="12">
        <v>82.5</v>
      </c>
      <c r="I14" s="12">
        <v>33</v>
      </c>
      <c r="J14" s="12">
        <v>67.3</v>
      </c>
      <c r="K14" s="10">
        <v>2</v>
      </c>
      <c r="L14" s="10"/>
    </row>
    <row r="15" s="3" customFormat="1" ht="45" customHeight="1" spans="1:12">
      <c r="A15" s="9">
        <v>12</v>
      </c>
      <c r="B15" s="9" t="s">
        <v>40</v>
      </c>
      <c r="C15" s="15" t="s">
        <v>41</v>
      </c>
      <c r="D15" s="13" t="s">
        <v>37</v>
      </c>
      <c r="E15" s="13" t="s">
        <v>22</v>
      </c>
      <c r="F15" s="11">
        <v>126</v>
      </c>
      <c r="G15" s="12">
        <v>25.2</v>
      </c>
      <c r="H15" s="12">
        <v>89.44</v>
      </c>
      <c r="I15" s="12">
        <v>35.776</v>
      </c>
      <c r="J15" s="12">
        <v>60.976</v>
      </c>
      <c r="K15" s="10">
        <v>3</v>
      </c>
      <c r="L15" s="10"/>
    </row>
    <row r="16" s="3" customFormat="1" ht="45" customHeight="1" spans="1:12">
      <c r="A16" s="9">
        <v>13</v>
      </c>
      <c r="B16" s="9" t="s">
        <v>42</v>
      </c>
      <c r="C16" s="15" t="s">
        <v>43</v>
      </c>
      <c r="D16" s="13" t="s">
        <v>37</v>
      </c>
      <c r="E16" s="13" t="s">
        <v>29</v>
      </c>
      <c r="F16" s="11">
        <v>193</v>
      </c>
      <c r="G16" s="12">
        <v>38.6</v>
      </c>
      <c r="H16" s="12">
        <v>83.7</v>
      </c>
      <c r="I16" s="12">
        <v>33.48</v>
      </c>
      <c r="J16" s="12">
        <v>72.08</v>
      </c>
      <c r="K16" s="10">
        <v>1</v>
      </c>
      <c r="L16" s="10"/>
    </row>
    <row r="17" s="3" customFormat="1" ht="45" customHeight="1" spans="1:12">
      <c r="A17" s="9">
        <v>14</v>
      </c>
      <c r="B17" s="9" t="s">
        <v>44</v>
      </c>
      <c r="C17" s="15" t="s">
        <v>45</v>
      </c>
      <c r="D17" s="13" t="s">
        <v>37</v>
      </c>
      <c r="E17" s="13" t="s">
        <v>29</v>
      </c>
      <c r="F17" s="11">
        <v>169.5</v>
      </c>
      <c r="G17" s="12">
        <v>33.9</v>
      </c>
      <c r="H17" s="12">
        <v>87.52</v>
      </c>
      <c r="I17" s="12">
        <v>35.008</v>
      </c>
      <c r="J17" s="12">
        <v>68.908</v>
      </c>
      <c r="K17" s="10">
        <v>2</v>
      </c>
      <c r="L17" s="10"/>
    </row>
    <row r="18" s="3" customFormat="1" ht="45" customHeight="1" spans="1:12">
      <c r="A18" s="9">
        <v>15</v>
      </c>
      <c r="B18" s="9" t="s">
        <v>46</v>
      </c>
      <c r="C18" s="15" t="s">
        <v>47</v>
      </c>
      <c r="D18" s="13" t="s">
        <v>37</v>
      </c>
      <c r="E18" s="13" t="s">
        <v>29</v>
      </c>
      <c r="F18" s="11">
        <v>174.5</v>
      </c>
      <c r="G18" s="12">
        <v>34.9</v>
      </c>
      <c r="H18" s="12">
        <v>79.46</v>
      </c>
      <c r="I18" s="12">
        <v>31.784</v>
      </c>
      <c r="J18" s="12">
        <v>66.684</v>
      </c>
      <c r="K18" s="10">
        <v>3</v>
      </c>
      <c r="L18" s="10"/>
    </row>
    <row r="19" s="3" customFormat="1" ht="45" customHeight="1" spans="1:12">
      <c r="A19" s="9">
        <v>16</v>
      </c>
      <c r="B19" s="9" t="s">
        <v>48</v>
      </c>
      <c r="C19" s="15" t="s">
        <v>49</v>
      </c>
      <c r="D19" s="13" t="s">
        <v>37</v>
      </c>
      <c r="E19" s="13" t="s">
        <v>29</v>
      </c>
      <c r="F19" s="11">
        <v>160.5</v>
      </c>
      <c r="G19" s="12">
        <v>32.1</v>
      </c>
      <c r="H19" s="12">
        <v>85.98</v>
      </c>
      <c r="I19" s="12">
        <v>34.392</v>
      </c>
      <c r="J19" s="12">
        <v>66.492</v>
      </c>
      <c r="K19" s="10">
        <v>4</v>
      </c>
      <c r="L19" s="10"/>
    </row>
    <row r="20" s="3" customFormat="1" ht="45" customHeight="1" spans="1:12">
      <c r="A20" s="9">
        <v>17</v>
      </c>
      <c r="B20" s="9" t="s">
        <v>50</v>
      </c>
      <c r="C20" s="15" t="s">
        <v>51</v>
      </c>
      <c r="D20" s="13" t="s">
        <v>37</v>
      </c>
      <c r="E20" s="13" t="s">
        <v>29</v>
      </c>
      <c r="F20" s="11">
        <v>163</v>
      </c>
      <c r="G20" s="12">
        <v>32.6</v>
      </c>
      <c r="H20" s="12">
        <v>81.54</v>
      </c>
      <c r="I20" s="12">
        <v>32.616</v>
      </c>
      <c r="J20" s="12">
        <v>65.216</v>
      </c>
      <c r="K20" s="10">
        <v>5</v>
      </c>
      <c r="L20" s="10"/>
    </row>
    <row r="21" s="3" customFormat="1" ht="45" customHeight="1" spans="1:12">
      <c r="A21" s="9">
        <v>18</v>
      </c>
      <c r="B21" s="9" t="s">
        <v>52</v>
      </c>
      <c r="C21" s="15" t="s">
        <v>53</v>
      </c>
      <c r="D21" s="13" t="s">
        <v>37</v>
      </c>
      <c r="E21" s="13" t="s">
        <v>29</v>
      </c>
      <c r="F21" s="11">
        <v>156.5</v>
      </c>
      <c r="G21" s="12">
        <v>31.3</v>
      </c>
      <c r="H21" s="12">
        <v>0</v>
      </c>
      <c r="I21" s="12">
        <v>0</v>
      </c>
      <c r="J21" s="12">
        <v>31.3</v>
      </c>
      <c r="K21" s="10">
        <v>6</v>
      </c>
      <c r="L21" s="10"/>
    </row>
    <row r="22" s="3" customFormat="1" ht="45" customHeight="1" spans="1:12">
      <c r="A22" s="9">
        <v>19</v>
      </c>
      <c r="B22" s="9" t="s">
        <v>54</v>
      </c>
      <c r="C22" s="15" t="s">
        <v>55</v>
      </c>
      <c r="D22" s="13" t="s">
        <v>37</v>
      </c>
      <c r="E22" s="13" t="s">
        <v>56</v>
      </c>
      <c r="F22" s="11">
        <v>201</v>
      </c>
      <c r="G22" s="12">
        <v>40.2</v>
      </c>
      <c r="H22" s="12">
        <v>85.86</v>
      </c>
      <c r="I22" s="12">
        <v>34.344</v>
      </c>
      <c r="J22" s="12">
        <v>74.544</v>
      </c>
      <c r="K22" s="10">
        <v>1</v>
      </c>
      <c r="L22" s="10"/>
    </row>
    <row r="23" s="3" customFormat="1" ht="45" customHeight="1" spans="1:12">
      <c r="A23" s="9">
        <v>20</v>
      </c>
      <c r="B23" s="9" t="s">
        <v>57</v>
      </c>
      <c r="C23" s="15" t="s">
        <v>58</v>
      </c>
      <c r="D23" s="13" t="s">
        <v>37</v>
      </c>
      <c r="E23" s="13" t="s">
        <v>56</v>
      </c>
      <c r="F23" s="11">
        <v>186.5</v>
      </c>
      <c r="G23" s="12">
        <v>37.3</v>
      </c>
      <c r="H23" s="12">
        <v>85.08</v>
      </c>
      <c r="I23" s="12">
        <v>34.032</v>
      </c>
      <c r="J23" s="12">
        <v>71.332</v>
      </c>
      <c r="K23" s="10">
        <v>2</v>
      </c>
      <c r="L23" s="10"/>
    </row>
    <row r="24" s="3" customFormat="1" ht="45" customHeight="1" spans="1:12">
      <c r="A24" s="9">
        <v>21</v>
      </c>
      <c r="B24" s="9" t="s">
        <v>59</v>
      </c>
      <c r="C24" s="15" t="s">
        <v>60</v>
      </c>
      <c r="D24" s="13" t="s">
        <v>37</v>
      </c>
      <c r="E24" s="13" t="s">
        <v>56</v>
      </c>
      <c r="F24" s="11">
        <v>189.5</v>
      </c>
      <c r="G24" s="12">
        <v>37.9</v>
      </c>
      <c r="H24" s="12">
        <v>82.66</v>
      </c>
      <c r="I24" s="12">
        <v>33.064</v>
      </c>
      <c r="J24" s="12">
        <v>70.964</v>
      </c>
      <c r="K24" s="10">
        <v>3</v>
      </c>
      <c r="L24" s="10"/>
    </row>
    <row r="25" s="3" customFormat="1" ht="45" customHeight="1" spans="1:12">
      <c r="A25" s="9">
        <v>22</v>
      </c>
      <c r="B25" s="9" t="s">
        <v>61</v>
      </c>
      <c r="C25" s="15" t="s">
        <v>62</v>
      </c>
      <c r="D25" s="13" t="s">
        <v>63</v>
      </c>
      <c r="E25" s="13" t="s">
        <v>22</v>
      </c>
      <c r="F25" s="11">
        <v>161.5</v>
      </c>
      <c r="G25" s="12">
        <v>32.3</v>
      </c>
      <c r="H25" s="12">
        <v>86.22</v>
      </c>
      <c r="I25" s="12">
        <v>34.488</v>
      </c>
      <c r="J25" s="12">
        <v>66.788</v>
      </c>
      <c r="K25" s="10">
        <v>1</v>
      </c>
      <c r="L25" s="10"/>
    </row>
    <row r="26" s="3" customFormat="1" ht="45" customHeight="1" spans="1:12">
      <c r="A26" s="9">
        <v>23</v>
      </c>
      <c r="B26" s="9" t="s">
        <v>64</v>
      </c>
      <c r="C26" s="15" t="s">
        <v>65</v>
      </c>
      <c r="D26" s="13" t="s">
        <v>63</v>
      </c>
      <c r="E26" s="13" t="s">
        <v>22</v>
      </c>
      <c r="F26" s="11">
        <v>156.5</v>
      </c>
      <c r="G26" s="12">
        <v>31.3</v>
      </c>
      <c r="H26" s="12">
        <v>86.7</v>
      </c>
      <c r="I26" s="12">
        <v>34.68</v>
      </c>
      <c r="J26" s="12">
        <v>65.98</v>
      </c>
      <c r="K26" s="10">
        <v>2</v>
      </c>
      <c r="L26" s="10"/>
    </row>
    <row r="27" s="3" customFormat="1" ht="45" customHeight="1" spans="1:12">
      <c r="A27" s="9">
        <v>24</v>
      </c>
      <c r="B27" s="9" t="s">
        <v>66</v>
      </c>
      <c r="C27" s="15" t="s">
        <v>67</v>
      </c>
      <c r="D27" s="13" t="s">
        <v>63</v>
      </c>
      <c r="E27" s="13" t="s">
        <v>22</v>
      </c>
      <c r="F27" s="11">
        <v>156.5</v>
      </c>
      <c r="G27" s="12">
        <v>31.3</v>
      </c>
      <c r="H27" s="12">
        <v>86.1</v>
      </c>
      <c r="I27" s="12">
        <v>34.44</v>
      </c>
      <c r="J27" s="12">
        <v>65.74</v>
      </c>
      <c r="K27" s="10">
        <v>3</v>
      </c>
      <c r="L27" s="10"/>
    </row>
    <row r="28" s="3" customFormat="1" ht="45" customHeight="1" spans="1:12">
      <c r="A28" s="9">
        <v>25</v>
      </c>
      <c r="B28" s="9" t="s">
        <v>68</v>
      </c>
      <c r="C28" s="15" t="s">
        <v>69</v>
      </c>
      <c r="D28" s="13" t="s">
        <v>63</v>
      </c>
      <c r="E28" s="13" t="s">
        <v>29</v>
      </c>
      <c r="F28" s="11">
        <v>182.5</v>
      </c>
      <c r="G28" s="12">
        <f t="shared" ref="G28:G30" si="0">F28/3*0.6</f>
        <v>36.5</v>
      </c>
      <c r="H28" s="12">
        <v>83.24</v>
      </c>
      <c r="I28" s="12">
        <f t="shared" ref="I28:I30" si="1">H28*0.4</f>
        <v>33.296</v>
      </c>
      <c r="J28" s="12">
        <f t="shared" ref="J28:J30" si="2">G28+I28</f>
        <v>69.796</v>
      </c>
      <c r="K28" s="10">
        <v>1</v>
      </c>
      <c r="L28" s="10"/>
    </row>
    <row r="29" s="3" customFormat="1" ht="45" customHeight="1" spans="1:12">
      <c r="A29" s="9">
        <v>26</v>
      </c>
      <c r="B29" s="9" t="s">
        <v>70</v>
      </c>
      <c r="C29" s="15" t="s">
        <v>71</v>
      </c>
      <c r="D29" s="13" t="s">
        <v>63</v>
      </c>
      <c r="E29" s="13" t="s">
        <v>29</v>
      </c>
      <c r="F29" s="11">
        <v>165</v>
      </c>
      <c r="G29" s="12">
        <f t="shared" si="0"/>
        <v>33</v>
      </c>
      <c r="H29" s="12">
        <v>82.16</v>
      </c>
      <c r="I29" s="12">
        <f t="shared" si="1"/>
        <v>32.864</v>
      </c>
      <c r="J29" s="12">
        <f t="shared" si="2"/>
        <v>65.864</v>
      </c>
      <c r="K29" s="10">
        <v>2</v>
      </c>
      <c r="L29" s="10"/>
    </row>
    <row r="30" s="3" customFormat="1" ht="45" customHeight="1" spans="1:12">
      <c r="A30" s="9">
        <v>27</v>
      </c>
      <c r="B30" s="9" t="s">
        <v>72</v>
      </c>
      <c r="C30" s="15" t="s">
        <v>73</v>
      </c>
      <c r="D30" s="13" t="s">
        <v>63</v>
      </c>
      <c r="E30" s="13" t="s">
        <v>29</v>
      </c>
      <c r="F30" s="11">
        <v>152</v>
      </c>
      <c r="G30" s="12">
        <f t="shared" si="0"/>
        <v>30.4</v>
      </c>
      <c r="H30" s="12">
        <v>84.3</v>
      </c>
      <c r="I30" s="12">
        <f t="shared" si="1"/>
        <v>33.72</v>
      </c>
      <c r="J30" s="12">
        <f t="shared" si="2"/>
        <v>64.12</v>
      </c>
      <c r="K30" s="10">
        <v>3</v>
      </c>
      <c r="L30" s="10"/>
    </row>
    <row r="31" s="3" customFormat="1" ht="45" customHeight="1" spans="1:12">
      <c r="A31" s="9">
        <v>28</v>
      </c>
      <c r="B31" s="9" t="s">
        <v>74</v>
      </c>
      <c r="C31" s="15" t="s">
        <v>75</v>
      </c>
      <c r="D31" s="13" t="s">
        <v>76</v>
      </c>
      <c r="E31" s="13" t="s">
        <v>22</v>
      </c>
      <c r="F31" s="11">
        <v>167.5</v>
      </c>
      <c r="G31" s="12">
        <v>33.5</v>
      </c>
      <c r="H31" s="12">
        <v>92.92</v>
      </c>
      <c r="I31" s="12">
        <v>37.168</v>
      </c>
      <c r="J31" s="12">
        <v>70.668</v>
      </c>
      <c r="K31" s="10">
        <v>1</v>
      </c>
      <c r="L31" s="10"/>
    </row>
    <row r="32" s="3" customFormat="1" ht="45" customHeight="1" spans="1:12">
      <c r="A32" s="9">
        <v>29</v>
      </c>
      <c r="B32" s="9" t="s">
        <v>77</v>
      </c>
      <c r="C32" s="15" t="s">
        <v>78</v>
      </c>
      <c r="D32" s="13" t="s">
        <v>76</v>
      </c>
      <c r="E32" s="13" t="s">
        <v>22</v>
      </c>
      <c r="F32" s="11">
        <v>169.5</v>
      </c>
      <c r="G32" s="12">
        <v>33.9</v>
      </c>
      <c r="H32" s="12">
        <v>91.18</v>
      </c>
      <c r="I32" s="12">
        <v>36.472</v>
      </c>
      <c r="J32" s="12">
        <v>70.372</v>
      </c>
      <c r="K32" s="10">
        <v>2</v>
      </c>
      <c r="L32" s="10"/>
    </row>
    <row r="33" s="3" customFormat="1" ht="45" customHeight="1" spans="1:12">
      <c r="A33" s="9">
        <v>30</v>
      </c>
      <c r="B33" s="9" t="s">
        <v>79</v>
      </c>
      <c r="C33" s="15" t="s">
        <v>80</v>
      </c>
      <c r="D33" s="13" t="s">
        <v>76</v>
      </c>
      <c r="E33" s="13" t="s">
        <v>22</v>
      </c>
      <c r="F33" s="11">
        <v>163</v>
      </c>
      <c r="G33" s="12">
        <v>32.6</v>
      </c>
      <c r="H33" s="12">
        <v>92.2</v>
      </c>
      <c r="I33" s="12">
        <v>36.88</v>
      </c>
      <c r="J33" s="12">
        <v>69.48</v>
      </c>
      <c r="K33" s="10">
        <v>3</v>
      </c>
      <c r="L33" s="10"/>
    </row>
    <row r="34" s="3" customFormat="1" ht="45" customHeight="1" spans="1:12">
      <c r="A34" s="9">
        <v>31</v>
      </c>
      <c r="B34" s="9" t="s">
        <v>81</v>
      </c>
      <c r="C34" s="15" t="s">
        <v>82</v>
      </c>
      <c r="D34" s="13" t="s">
        <v>76</v>
      </c>
      <c r="E34" s="13" t="s">
        <v>22</v>
      </c>
      <c r="F34" s="11">
        <v>165</v>
      </c>
      <c r="G34" s="12">
        <v>33</v>
      </c>
      <c r="H34" s="12">
        <v>86.26</v>
      </c>
      <c r="I34" s="12">
        <v>34.504</v>
      </c>
      <c r="J34" s="12">
        <v>67.504</v>
      </c>
      <c r="K34" s="10">
        <v>4</v>
      </c>
      <c r="L34" s="10"/>
    </row>
    <row r="35" s="3" customFormat="1" ht="45" customHeight="1" spans="1:12">
      <c r="A35" s="9">
        <v>32</v>
      </c>
      <c r="B35" s="9" t="s">
        <v>83</v>
      </c>
      <c r="C35" s="15" t="s">
        <v>84</v>
      </c>
      <c r="D35" s="13" t="s">
        <v>76</v>
      </c>
      <c r="E35" s="13" t="s">
        <v>22</v>
      </c>
      <c r="F35" s="11">
        <v>155</v>
      </c>
      <c r="G35" s="12">
        <v>31</v>
      </c>
      <c r="H35" s="12">
        <v>91.24</v>
      </c>
      <c r="I35" s="12">
        <v>36.496</v>
      </c>
      <c r="J35" s="12">
        <v>67.496</v>
      </c>
      <c r="K35" s="10">
        <v>4</v>
      </c>
      <c r="L35" s="10"/>
    </row>
    <row r="36" s="3" customFormat="1" ht="45" customHeight="1" spans="1:12">
      <c r="A36" s="9">
        <v>33</v>
      </c>
      <c r="B36" s="9" t="s">
        <v>85</v>
      </c>
      <c r="C36" s="15" t="s">
        <v>86</v>
      </c>
      <c r="D36" s="13" t="s">
        <v>76</v>
      </c>
      <c r="E36" s="13" t="s">
        <v>22</v>
      </c>
      <c r="F36" s="11">
        <v>164</v>
      </c>
      <c r="G36" s="12">
        <v>32.8</v>
      </c>
      <c r="H36" s="12">
        <v>82.5</v>
      </c>
      <c r="I36" s="12">
        <v>33</v>
      </c>
      <c r="J36" s="12">
        <v>65.8</v>
      </c>
      <c r="K36" s="10">
        <v>6</v>
      </c>
      <c r="L36" s="10"/>
    </row>
    <row r="37" s="3" customFormat="1" ht="45" customHeight="1" spans="1:12">
      <c r="A37" s="9">
        <v>34</v>
      </c>
      <c r="B37" s="9" t="s">
        <v>87</v>
      </c>
      <c r="C37" s="15" t="s">
        <v>88</v>
      </c>
      <c r="D37" s="13" t="s">
        <v>76</v>
      </c>
      <c r="E37" s="13" t="s">
        <v>22</v>
      </c>
      <c r="F37" s="11">
        <v>154</v>
      </c>
      <c r="G37" s="12">
        <v>30.8</v>
      </c>
      <c r="H37" s="12">
        <v>82.86</v>
      </c>
      <c r="I37" s="12">
        <v>33.144</v>
      </c>
      <c r="J37" s="12">
        <v>63.944</v>
      </c>
      <c r="K37" s="10">
        <v>7</v>
      </c>
      <c r="L37" s="10"/>
    </row>
    <row r="38" s="3" customFormat="1" ht="45" customHeight="1" spans="1:12">
      <c r="A38" s="9">
        <v>35</v>
      </c>
      <c r="B38" s="9" t="s">
        <v>89</v>
      </c>
      <c r="C38" s="15" t="s">
        <v>90</v>
      </c>
      <c r="D38" s="13" t="s">
        <v>76</v>
      </c>
      <c r="E38" s="13" t="s">
        <v>22</v>
      </c>
      <c r="F38" s="11">
        <v>154.5</v>
      </c>
      <c r="G38" s="12">
        <v>30.9</v>
      </c>
      <c r="H38" s="12">
        <v>81.5</v>
      </c>
      <c r="I38" s="12">
        <v>32.6</v>
      </c>
      <c r="J38" s="12">
        <v>63.5</v>
      </c>
      <c r="K38" s="10">
        <v>8</v>
      </c>
      <c r="L38" s="10"/>
    </row>
    <row r="39" s="3" customFormat="1" ht="45" customHeight="1" spans="1:12">
      <c r="A39" s="9">
        <v>36</v>
      </c>
      <c r="B39" s="9" t="s">
        <v>91</v>
      </c>
      <c r="C39" s="15" t="s">
        <v>92</v>
      </c>
      <c r="D39" s="13" t="s">
        <v>76</v>
      </c>
      <c r="E39" s="13" t="s">
        <v>22</v>
      </c>
      <c r="F39" s="11">
        <v>152</v>
      </c>
      <c r="G39" s="12">
        <v>30.4</v>
      </c>
      <c r="H39" s="12">
        <v>71.7</v>
      </c>
      <c r="I39" s="12">
        <v>28.68</v>
      </c>
      <c r="J39" s="12">
        <v>59.08</v>
      </c>
      <c r="K39" s="10">
        <v>9</v>
      </c>
      <c r="L39" s="10"/>
    </row>
    <row r="40" s="3" customFormat="1" ht="45" customHeight="1" spans="1:12">
      <c r="A40" s="9">
        <v>37</v>
      </c>
      <c r="B40" s="9" t="s">
        <v>93</v>
      </c>
      <c r="C40" s="15" t="s">
        <v>94</v>
      </c>
      <c r="D40" s="13" t="s">
        <v>76</v>
      </c>
      <c r="E40" s="13" t="s">
        <v>29</v>
      </c>
      <c r="F40" s="11">
        <v>207</v>
      </c>
      <c r="G40" s="12">
        <v>41.4</v>
      </c>
      <c r="H40" s="12">
        <v>83.58</v>
      </c>
      <c r="I40" s="12">
        <v>33.432</v>
      </c>
      <c r="J40" s="12">
        <v>74.832</v>
      </c>
      <c r="K40" s="10">
        <v>1</v>
      </c>
      <c r="L40" s="10"/>
    </row>
    <row r="41" s="3" customFormat="1" ht="45" customHeight="1" spans="1:12">
      <c r="A41" s="9">
        <v>38</v>
      </c>
      <c r="B41" s="9" t="s">
        <v>95</v>
      </c>
      <c r="C41" s="15" t="s">
        <v>96</v>
      </c>
      <c r="D41" s="13" t="s">
        <v>76</v>
      </c>
      <c r="E41" s="13" t="s">
        <v>29</v>
      </c>
      <c r="F41" s="11">
        <v>189.5</v>
      </c>
      <c r="G41" s="12">
        <v>37.9</v>
      </c>
      <c r="H41" s="12">
        <v>88.8</v>
      </c>
      <c r="I41" s="12">
        <v>35.52</v>
      </c>
      <c r="J41" s="12">
        <v>73.42</v>
      </c>
      <c r="K41" s="10">
        <v>2</v>
      </c>
      <c r="L41" s="10"/>
    </row>
    <row r="42" s="3" customFormat="1" ht="45" customHeight="1" spans="1:12">
      <c r="A42" s="9">
        <v>39</v>
      </c>
      <c r="B42" s="9" t="s">
        <v>97</v>
      </c>
      <c r="C42" s="15" t="s">
        <v>98</v>
      </c>
      <c r="D42" s="13" t="s">
        <v>76</v>
      </c>
      <c r="E42" s="13" t="s">
        <v>29</v>
      </c>
      <c r="F42" s="11">
        <v>181.5</v>
      </c>
      <c r="G42" s="12">
        <v>36.3</v>
      </c>
      <c r="H42" s="12">
        <v>84.5</v>
      </c>
      <c r="I42" s="12">
        <v>33.8</v>
      </c>
      <c r="J42" s="12">
        <v>70.1</v>
      </c>
      <c r="K42" s="10">
        <v>3</v>
      </c>
      <c r="L42" s="10"/>
    </row>
    <row r="43" s="3" customFormat="1" ht="45" customHeight="1" spans="1:12">
      <c r="A43" s="9">
        <v>40</v>
      </c>
      <c r="B43" s="9" t="s">
        <v>99</v>
      </c>
      <c r="C43" s="15" t="s">
        <v>100</v>
      </c>
      <c r="D43" s="13" t="s">
        <v>76</v>
      </c>
      <c r="E43" s="13" t="s">
        <v>29</v>
      </c>
      <c r="F43" s="11">
        <v>179</v>
      </c>
      <c r="G43" s="12">
        <v>35.8</v>
      </c>
      <c r="H43" s="12">
        <v>83.4</v>
      </c>
      <c r="I43" s="12">
        <v>33.36</v>
      </c>
      <c r="J43" s="12">
        <v>69.16</v>
      </c>
      <c r="K43" s="10">
        <v>4</v>
      </c>
      <c r="L43" s="10"/>
    </row>
    <row r="44" s="3" customFormat="1" ht="45" customHeight="1" spans="1:12">
      <c r="A44" s="9">
        <v>41</v>
      </c>
      <c r="B44" s="9" t="s">
        <v>101</v>
      </c>
      <c r="C44" s="15" t="s">
        <v>102</v>
      </c>
      <c r="D44" s="13" t="s">
        <v>76</v>
      </c>
      <c r="E44" s="13" t="s">
        <v>29</v>
      </c>
      <c r="F44" s="11">
        <v>188</v>
      </c>
      <c r="G44" s="12">
        <v>37.6</v>
      </c>
      <c r="H44" s="12">
        <v>78.8</v>
      </c>
      <c r="I44" s="12">
        <v>31.52</v>
      </c>
      <c r="J44" s="12">
        <v>69.12</v>
      </c>
      <c r="K44" s="10">
        <v>5</v>
      </c>
      <c r="L44" s="10"/>
    </row>
    <row r="45" s="3" customFormat="1" ht="45" customHeight="1" spans="1:12">
      <c r="A45" s="9">
        <v>42</v>
      </c>
      <c r="B45" s="9" t="s">
        <v>103</v>
      </c>
      <c r="C45" s="15" t="s">
        <v>104</v>
      </c>
      <c r="D45" s="13" t="s">
        <v>76</v>
      </c>
      <c r="E45" s="13" t="s">
        <v>29</v>
      </c>
      <c r="F45" s="11">
        <v>175.5</v>
      </c>
      <c r="G45" s="12">
        <v>35.1</v>
      </c>
      <c r="H45" s="12">
        <v>84.34</v>
      </c>
      <c r="I45" s="12">
        <v>33.736</v>
      </c>
      <c r="J45" s="12">
        <v>68.836</v>
      </c>
      <c r="K45" s="10">
        <v>6</v>
      </c>
      <c r="L45" s="10"/>
    </row>
    <row r="46" s="3" customFormat="1" ht="45" customHeight="1" spans="1:12">
      <c r="A46" s="9">
        <v>43</v>
      </c>
      <c r="B46" s="9" t="s">
        <v>105</v>
      </c>
      <c r="C46" s="15" t="s">
        <v>106</v>
      </c>
      <c r="D46" s="13" t="s">
        <v>76</v>
      </c>
      <c r="E46" s="13" t="s">
        <v>56</v>
      </c>
      <c r="F46" s="11">
        <v>191</v>
      </c>
      <c r="G46" s="12">
        <f t="shared" ref="G46:G48" si="3">F46/3*0.6</f>
        <v>38.2</v>
      </c>
      <c r="H46" s="12">
        <v>87.66</v>
      </c>
      <c r="I46" s="12">
        <f>H46*0.4</f>
        <v>35.064</v>
      </c>
      <c r="J46" s="12">
        <f t="shared" ref="J46:J48" si="4">G46+I46</f>
        <v>73.264</v>
      </c>
      <c r="K46" s="10">
        <v>1</v>
      </c>
      <c r="L46" s="10"/>
    </row>
    <row r="47" s="3" customFormat="1" ht="45" customHeight="1" spans="1:12">
      <c r="A47" s="9">
        <v>44</v>
      </c>
      <c r="B47" s="9" t="s">
        <v>107</v>
      </c>
      <c r="C47" s="15" t="s">
        <v>108</v>
      </c>
      <c r="D47" s="13" t="s">
        <v>76</v>
      </c>
      <c r="E47" s="13" t="s">
        <v>56</v>
      </c>
      <c r="F47" s="11">
        <v>178.5</v>
      </c>
      <c r="G47" s="12">
        <f t="shared" si="3"/>
        <v>35.7</v>
      </c>
      <c r="H47" s="12">
        <v>88.22</v>
      </c>
      <c r="I47" s="12">
        <f>H47*0.4</f>
        <v>35.288</v>
      </c>
      <c r="J47" s="12">
        <f t="shared" si="4"/>
        <v>70.988</v>
      </c>
      <c r="K47" s="10">
        <v>2</v>
      </c>
      <c r="L47" s="10"/>
    </row>
    <row r="48" s="3" customFormat="1" ht="45" customHeight="1" spans="1:12">
      <c r="A48" s="9">
        <v>45</v>
      </c>
      <c r="B48" s="9" t="s">
        <v>109</v>
      </c>
      <c r="C48" s="15" t="s">
        <v>110</v>
      </c>
      <c r="D48" s="13" t="s">
        <v>76</v>
      </c>
      <c r="E48" s="13" t="s">
        <v>56</v>
      </c>
      <c r="F48" s="11">
        <v>181.5</v>
      </c>
      <c r="G48" s="12">
        <f t="shared" si="3"/>
        <v>36.3</v>
      </c>
      <c r="H48" s="12" t="s">
        <v>34</v>
      </c>
      <c r="I48" s="12" t="s">
        <v>34</v>
      </c>
      <c r="J48" s="12">
        <f>G48</f>
        <v>36.3</v>
      </c>
      <c r="K48" s="10">
        <v>3</v>
      </c>
      <c r="L48" s="10"/>
    </row>
    <row r="49" s="3" customFormat="1" ht="45" customHeight="1" spans="1:12">
      <c r="A49" s="9">
        <v>46</v>
      </c>
      <c r="B49" s="9" t="s">
        <v>111</v>
      </c>
      <c r="C49" s="15" t="s">
        <v>112</v>
      </c>
      <c r="D49" s="13" t="s">
        <v>76</v>
      </c>
      <c r="E49" s="13" t="s">
        <v>113</v>
      </c>
      <c r="F49" s="11">
        <v>196.5</v>
      </c>
      <c r="G49" s="12">
        <v>39.3</v>
      </c>
      <c r="H49" s="12">
        <v>91.4</v>
      </c>
      <c r="I49" s="12">
        <v>36.56</v>
      </c>
      <c r="J49" s="12">
        <v>75.86</v>
      </c>
      <c r="K49" s="10">
        <v>1</v>
      </c>
      <c r="L49" s="10"/>
    </row>
    <row r="50" s="3" customFormat="1" ht="45" customHeight="1" spans="1:12">
      <c r="A50" s="9">
        <v>47</v>
      </c>
      <c r="B50" s="9" t="s">
        <v>114</v>
      </c>
      <c r="C50" s="15" t="s">
        <v>115</v>
      </c>
      <c r="D50" s="13" t="s">
        <v>76</v>
      </c>
      <c r="E50" s="13" t="s">
        <v>113</v>
      </c>
      <c r="F50" s="11">
        <v>198</v>
      </c>
      <c r="G50" s="12">
        <v>39.6</v>
      </c>
      <c r="H50" s="12">
        <v>87.82</v>
      </c>
      <c r="I50" s="12">
        <v>35.128</v>
      </c>
      <c r="J50" s="12">
        <v>74.728</v>
      </c>
      <c r="K50" s="10">
        <v>2</v>
      </c>
      <c r="L50" s="10"/>
    </row>
    <row r="51" s="3" customFormat="1" ht="45" customHeight="1" spans="1:12">
      <c r="A51" s="9">
        <v>48</v>
      </c>
      <c r="B51" s="9" t="s">
        <v>116</v>
      </c>
      <c r="C51" s="15" t="s">
        <v>117</v>
      </c>
      <c r="D51" s="13" t="s">
        <v>76</v>
      </c>
      <c r="E51" s="13" t="s">
        <v>113</v>
      </c>
      <c r="F51" s="11">
        <v>183</v>
      </c>
      <c r="G51" s="12">
        <v>36.6</v>
      </c>
      <c r="H51" s="12">
        <v>92.16</v>
      </c>
      <c r="I51" s="12">
        <v>36.864</v>
      </c>
      <c r="J51" s="12">
        <v>73.464</v>
      </c>
      <c r="K51" s="10">
        <v>3</v>
      </c>
      <c r="L51" s="10"/>
    </row>
    <row r="52" s="3" customFormat="1" ht="45" customHeight="1" spans="1:12">
      <c r="A52" s="9">
        <v>49</v>
      </c>
      <c r="B52" s="9" t="s">
        <v>118</v>
      </c>
      <c r="C52" s="15" t="s">
        <v>119</v>
      </c>
      <c r="D52" s="13" t="s">
        <v>76</v>
      </c>
      <c r="E52" s="13" t="s">
        <v>113</v>
      </c>
      <c r="F52" s="11">
        <v>178</v>
      </c>
      <c r="G52" s="12">
        <v>35.6</v>
      </c>
      <c r="H52" s="12">
        <v>91.16</v>
      </c>
      <c r="I52" s="12">
        <v>36.464</v>
      </c>
      <c r="J52" s="12">
        <v>72.064</v>
      </c>
      <c r="K52" s="10">
        <v>4</v>
      </c>
      <c r="L52" s="10"/>
    </row>
    <row r="53" s="3" customFormat="1" ht="45" customHeight="1" spans="1:12">
      <c r="A53" s="9">
        <v>50</v>
      </c>
      <c r="B53" s="9" t="s">
        <v>120</v>
      </c>
      <c r="C53" s="15" t="s">
        <v>121</v>
      </c>
      <c r="D53" s="13" t="s">
        <v>76</v>
      </c>
      <c r="E53" s="13" t="s">
        <v>113</v>
      </c>
      <c r="F53" s="11">
        <v>179</v>
      </c>
      <c r="G53" s="12">
        <v>35.8</v>
      </c>
      <c r="H53" s="12">
        <v>87.08</v>
      </c>
      <c r="I53" s="12">
        <v>34.832</v>
      </c>
      <c r="J53" s="12">
        <v>70.632</v>
      </c>
      <c r="K53" s="10">
        <v>5</v>
      </c>
      <c r="L53" s="10"/>
    </row>
    <row r="54" s="3" customFormat="1" ht="45" customHeight="1" spans="1:12">
      <c r="A54" s="9">
        <v>51</v>
      </c>
      <c r="B54" s="9" t="s">
        <v>122</v>
      </c>
      <c r="C54" s="15" t="s">
        <v>123</v>
      </c>
      <c r="D54" s="13" t="s">
        <v>76</v>
      </c>
      <c r="E54" s="13" t="s">
        <v>113</v>
      </c>
      <c r="F54" s="11">
        <v>178.5</v>
      </c>
      <c r="G54" s="12">
        <v>35.7</v>
      </c>
      <c r="H54" s="12">
        <v>79.5</v>
      </c>
      <c r="I54" s="12">
        <v>31.8</v>
      </c>
      <c r="J54" s="12">
        <v>67.5</v>
      </c>
      <c r="K54" s="10">
        <v>6</v>
      </c>
      <c r="L54" s="10"/>
    </row>
    <row r="55" s="3" customFormat="1" ht="45" customHeight="1" spans="1:12">
      <c r="A55" s="9">
        <v>52</v>
      </c>
      <c r="B55" s="9" t="s">
        <v>124</v>
      </c>
      <c r="C55" s="10">
        <v>202605300901</v>
      </c>
      <c r="D55" s="9" t="s">
        <v>125</v>
      </c>
      <c r="E55" s="9" t="s">
        <v>16</v>
      </c>
      <c r="F55" s="11">
        <v>219</v>
      </c>
      <c r="G55" s="12">
        <f t="shared" ref="G55:G118" si="5">F55/3*0.6</f>
        <v>43.8</v>
      </c>
      <c r="H55" s="12">
        <v>84.8</v>
      </c>
      <c r="I55" s="12">
        <f>H55*0.4</f>
        <v>33.92</v>
      </c>
      <c r="J55" s="12">
        <f t="shared" ref="J55:J118" si="6">G55+I55</f>
        <v>77.72</v>
      </c>
      <c r="K55" s="10">
        <v>1</v>
      </c>
      <c r="L55" s="10"/>
    </row>
    <row r="56" s="3" customFormat="1" ht="45" customHeight="1" spans="1:12">
      <c r="A56" s="9">
        <v>53</v>
      </c>
      <c r="B56" s="9" t="s">
        <v>126</v>
      </c>
      <c r="C56" s="10">
        <v>202605300902</v>
      </c>
      <c r="D56" s="9" t="s">
        <v>125</v>
      </c>
      <c r="E56" s="9" t="s">
        <v>16</v>
      </c>
      <c r="F56" s="11">
        <v>214</v>
      </c>
      <c r="G56" s="12">
        <f t="shared" si="5"/>
        <v>42.8</v>
      </c>
      <c r="H56" s="12">
        <v>85.2</v>
      </c>
      <c r="I56" s="12">
        <f>H56*0.4</f>
        <v>34.08</v>
      </c>
      <c r="J56" s="12">
        <f t="shared" si="6"/>
        <v>76.88</v>
      </c>
      <c r="K56" s="10">
        <v>2</v>
      </c>
      <c r="L56" s="10"/>
    </row>
    <row r="57" s="3" customFormat="1" ht="45" customHeight="1" spans="1:12">
      <c r="A57" s="9">
        <v>54</v>
      </c>
      <c r="B57" s="9" t="s">
        <v>127</v>
      </c>
      <c r="C57" s="10">
        <v>202605300903</v>
      </c>
      <c r="D57" s="9" t="s">
        <v>125</v>
      </c>
      <c r="E57" s="9" t="s">
        <v>16</v>
      </c>
      <c r="F57" s="11">
        <v>210.5</v>
      </c>
      <c r="G57" s="12">
        <f t="shared" si="5"/>
        <v>42.1</v>
      </c>
      <c r="H57" s="12">
        <v>86.2</v>
      </c>
      <c r="I57" s="12">
        <f>H57*0.4</f>
        <v>34.48</v>
      </c>
      <c r="J57" s="12">
        <f t="shared" si="6"/>
        <v>76.58</v>
      </c>
      <c r="K57" s="10">
        <v>3</v>
      </c>
      <c r="L57" s="10"/>
    </row>
    <row r="58" s="3" customFormat="1" ht="45" customHeight="1" spans="1:12">
      <c r="A58" s="9">
        <v>55</v>
      </c>
      <c r="B58" s="9" t="s">
        <v>128</v>
      </c>
      <c r="C58" s="10">
        <v>202605300904</v>
      </c>
      <c r="D58" s="9" t="s">
        <v>129</v>
      </c>
      <c r="E58" s="9" t="s">
        <v>16</v>
      </c>
      <c r="F58" s="11">
        <v>199</v>
      </c>
      <c r="G58" s="12">
        <f t="shared" si="5"/>
        <v>39.8</v>
      </c>
      <c r="H58" s="12">
        <v>87.8</v>
      </c>
      <c r="I58" s="12">
        <f>H58*0.4</f>
        <v>35.12</v>
      </c>
      <c r="J58" s="12">
        <f t="shared" si="6"/>
        <v>74.92</v>
      </c>
      <c r="K58" s="10">
        <v>1</v>
      </c>
      <c r="L58" s="10"/>
    </row>
    <row r="59" s="3" customFormat="1" ht="45" customHeight="1" spans="1:12">
      <c r="A59" s="9">
        <v>56</v>
      </c>
      <c r="B59" s="9" t="s">
        <v>130</v>
      </c>
      <c r="C59" s="10">
        <v>202605300906</v>
      </c>
      <c r="D59" s="9" t="s">
        <v>129</v>
      </c>
      <c r="E59" s="9" t="s">
        <v>16</v>
      </c>
      <c r="F59" s="11">
        <v>195.5</v>
      </c>
      <c r="G59" s="12">
        <f t="shared" si="5"/>
        <v>39.1</v>
      </c>
      <c r="H59" s="12">
        <v>77.4</v>
      </c>
      <c r="I59" s="12">
        <f>H59*0.4</f>
        <v>30.96</v>
      </c>
      <c r="J59" s="12">
        <f t="shared" si="6"/>
        <v>70.06</v>
      </c>
      <c r="K59" s="10">
        <v>2</v>
      </c>
      <c r="L59" s="10"/>
    </row>
    <row r="60" s="3" customFormat="1" ht="45" customHeight="1" spans="1:12">
      <c r="A60" s="9">
        <v>57</v>
      </c>
      <c r="B60" s="9" t="s">
        <v>131</v>
      </c>
      <c r="C60" s="10">
        <v>202605300905</v>
      </c>
      <c r="D60" s="9" t="s">
        <v>129</v>
      </c>
      <c r="E60" s="9" t="s">
        <v>16</v>
      </c>
      <c r="F60" s="11">
        <v>196</v>
      </c>
      <c r="G60" s="12">
        <f t="shared" si="5"/>
        <v>39.2</v>
      </c>
      <c r="H60" s="12" t="s">
        <v>34</v>
      </c>
      <c r="I60" s="12" t="s">
        <v>34</v>
      </c>
      <c r="J60" s="12">
        <f>G60</f>
        <v>39.2</v>
      </c>
      <c r="K60" s="10">
        <v>3</v>
      </c>
      <c r="L60" s="10"/>
    </row>
    <row r="61" s="3" customFormat="1" ht="45" customHeight="1" spans="1:12">
      <c r="A61" s="9">
        <v>58</v>
      </c>
      <c r="B61" s="9" t="s">
        <v>132</v>
      </c>
      <c r="C61" s="10">
        <v>202605300908</v>
      </c>
      <c r="D61" s="9" t="s">
        <v>129</v>
      </c>
      <c r="E61" s="9" t="s">
        <v>29</v>
      </c>
      <c r="F61" s="11">
        <v>212.8</v>
      </c>
      <c r="G61" s="12">
        <f t="shared" si="5"/>
        <v>42.56</v>
      </c>
      <c r="H61" s="12">
        <v>87.8</v>
      </c>
      <c r="I61" s="12">
        <f>H61*0.4</f>
        <v>35.12</v>
      </c>
      <c r="J61" s="12">
        <f t="shared" si="6"/>
        <v>77.68</v>
      </c>
      <c r="K61" s="10">
        <v>1</v>
      </c>
      <c r="L61" s="10"/>
    </row>
    <row r="62" s="3" customFormat="1" ht="45" customHeight="1" spans="1:12">
      <c r="A62" s="9">
        <v>59</v>
      </c>
      <c r="B62" s="9" t="s">
        <v>133</v>
      </c>
      <c r="C62" s="10">
        <v>202605300907</v>
      </c>
      <c r="D62" s="9" t="s">
        <v>129</v>
      </c>
      <c r="E62" s="9" t="s">
        <v>29</v>
      </c>
      <c r="F62" s="11">
        <v>216.2</v>
      </c>
      <c r="G62" s="12">
        <f t="shared" si="5"/>
        <v>43.24</v>
      </c>
      <c r="H62" s="12">
        <v>79.2</v>
      </c>
      <c r="I62" s="12">
        <f>H62*0.4</f>
        <v>31.68</v>
      </c>
      <c r="J62" s="12">
        <f t="shared" si="6"/>
        <v>74.92</v>
      </c>
      <c r="K62" s="10">
        <v>2</v>
      </c>
      <c r="L62" s="10"/>
    </row>
    <row r="63" s="3" customFormat="1" ht="45" customHeight="1" spans="1:12">
      <c r="A63" s="9">
        <v>60</v>
      </c>
      <c r="B63" s="9" t="s">
        <v>134</v>
      </c>
      <c r="C63" s="10">
        <v>202605300909</v>
      </c>
      <c r="D63" s="9" t="s">
        <v>129</v>
      </c>
      <c r="E63" s="9" t="s">
        <v>29</v>
      </c>
      <c r="F63" s="11">
        <v>186</v>
      </c>
      <c r="G63" s="12">
        <f t="shared" si="5"/>
        <v>37.2</v>
      </c>
      <c r="H63" s="12" t="s">
        <v>34</v>
      </c>
      <c r="I63" s="12" t="s">
        <v>34</v>
      </c>
      <c r="J63" s="12">
        <f>G63</f>
        <v>37.2</v>
      </c>
      <c r="K63" s="10">
        <v>3</v>
      </c>
      <c r="L63" s="10"/>
    </row>
    <row r="64" s="3" customFormat="1" ht="45" customHeight="1" spans="1:12">
      <c r="A64" s="9">
        <v>61</v>
      </c>
      <c r="B64" s="9" t="s">
        <v>135</v>
      </c>
      <c r="C64" s="10">
        <v>202605300910</v>
      </c>
      <c r="D64" s="9" t="s">
        <v>129</v>
      </c>
      <c r="E64" s="9" t="s">
        <v>56</v>
      </c>
      <c r="F64" s="11">
        <v>208.7</v>
      </c>
      <c r="G64" s="12">
        <f t="shared" si="5"/>
        <v>41.74</v>
      </c>
      <c r="H64" s="12">
        <v>84.4</v>
      </c>
      <c r="I64" s="12">
        <f t="shared" ref="I64:I79" si="7">H64*0.4</f>
        <v>33.76</v>
      </c>
      <c r="J64" s="12">
        <f t="shared" si="6"/>
        <v>75.5</v>
      </c>
      <c r="K64" s="10">
        <v>1</v>
      </c>
      <c r="L64" s="10"/>
    </row>
    <row r="65" s="3" customFormat="1" ht="45" customHeight="1" spans="1:12">
      <c r="A65" s="9">
        <v>62</v>
      </c>
      <c r="B65" s="9" t="s">
        <v>136</v>
      </c>
      <c r="C65" s="10">
        <v>202605300911</v>
      </c>
      <c r="D65" s="9" t="s">
        <v>129</v>
      </c>
      <c r="E65" s="9" t="s">
        <v>56</v>
      </c>
      <c r="F65" s="11">
        <v>190.7</v>
      </c>
      <c r="G65" s="12">
        <f t="shared" si="5"/>
        <v>38.14</v>
      </c>
      <c r="H65" s="12">
        <v>82</v>
      </c>
      <c r="I65" s="12">
        <f t="shared" si="7"/>
        <v>32.8</v>
      </c>
      <c r="J65" s="12">
        <f t="shared" si="6"/>
        <v>70.94</v>
      </c>
      <c r="K65" s="10">
        <v>2</v>
      </c>
      <c r="L65" s="10"/>
    </row>
    <row r="66" s="3" customFormat="1" ht="45" customHeight="1" spans="1:12">
      <c r="A66" s="9">
        <v>63</v>
      </c>
      <c r="B66" s="9" t="s">
        <v>137</v>
      </c>
      <c r="C66" s="10">
        <v>202605300912</v>
      </c>
      <c r="D66" s="9" t="s">
        <v>129</v>
      </c>
      <c r="E66" s="9" t="s">
        <v>56</v>
      </c>
      <c r="F66" s="11">
        <v>184</v>
      </c>
      <c r="G66" s="12">
        <f t="shared" si="5"/>
        <v>36.8</v>
      </c>
      <c r="H66" s="12">
        <v>78.2</v>
      </c>
      <c r="I66" s="12">
        <f t="shared" si="7"/>
        <v>31.28</v>
      </c>
      <c r="J66" s="12">
        <f t="shared" si="6"/>
        <v>68.08</v>
      </c>
      <c r="K66" s="10">
        <v>3</v>
      </c>
      <c r="L66" s="10"/>
    </row>
    <row r="67" s="3" customFormat="1" ht="45" customHeight="1" spans="1:12">
      <c r="A67" s="9">
        <v>64</v>
      </c>
      <c r="B67" s="9" t="s">
        <v>138</v>
      </c>
      <c r="C67" s="10">
        <v>202605300913</v>
      </c>
      <c r="D67" s="9" t="s">
        <v>139</v>
      </c>
      <c r="E67" s="9" t="s">
        <v>22</v>
      </c>
      <c r="F67" s="11">
        <v>182.8</v>
      </c>
      <c r="G67" s="12">
        <f t="shared" si="5"/>
        <v>36.56</v>
      </c>
      <c r="H67" s="12">
        <v>79.6</v>
      </c>
      <c r="I67" s="12">
        <f t="shared" si="7"/>
        <v>31.84</v>
      </c>
      <c r="J67" s="12">
        <f t="shared" si="6"/>
        <v>68.4</v>
      </c>
      <c r="K67" s="10">
        <v>1</v>
      </c>
      <c r="L67" s="10"/>
    </row>
    <row r="68" s="3" customFormat="1" ht="45" customHeight="1" spans="1:12">
      <c r="A68" s="9">
        <v>65</v>
      </c>
      <c r="B68" s="9" t="s">
        <v>140</v>
      </c>
      <c r="C68" s="10">
        <v>202605300914</v>
      </c>
      <c r="D68" s="9" t="s">
        <v>139</v>
      </c>
      <c r="E68" s="9" t="s">
        <v>22</v>
      </c>
      <c r="F68" s="11">
        <v>174.3</v>
      </c>
      <c r="G68" s="12">
        <f t="shared" si="5"/>
        <v>34.86</v>
      </c>
      <c r="H68" s="12">
        <v>77.4</v>
      </c>
      <c r="I68" s="12">
        <f t="shared" si="7"/>
        <v>30.96</v>
      </c>
      <c r="J68" s="12">
        <f t="shared" si="6"/>
        <v>65.82</v>
      </c>
      <c r="K68" s="10">
        <v>2</v>
      </c>
      <c r="L68" s="10"/>
    </row>
    <row r="69" s="3" customFormat="1" ht="45" customHeight="1" spans="1:12">
      <c r="A69" s="9">
        <v>66</v>
      </c>
      <c r="B69" s="9" t="s">
        <v>141</v>
      </c>
      <c r="C69" s="10">
        <v>202605300915</v>
      </c>
      <c r="D69" s="9" t="s">
        <v>139</v>
      </c>
      <c r="E69" s="9" t="s">
        <v>22</v>
      </c>
      <c r="F69" s="11">
        <v>167.3</v>
      </c>
      <c r="G69" s="12">
        <f t="shared" si="5"/>
        <v>33.46</v>
      </c>
      <c r="H69" s="12">
        <v>79.2</v>
      </c>
      <c r="I69" s="12">
        <f t="shared" si="7"/>
        <v>31.68</v>
      </c>
      <c r="J69" s="12">
        <f t="shared" si="6"/>
        <v>65.14</v>
      </c>
      <c r="K69" s="10">
        <v>3</v>
      </c>
      <c r="L69" s="10"/>
    </row>
    <row r="70" s="3" customFormat="1" ht="45" customHeight="1" spans="1:12">
      <c r="A70" s="9">
        <v>67</v>
      </c>
      <c r="B70" s="9" t="s">
        <v>142</v>
      </c>
      <c r="C70" s="10">
        <v>202605300916</v>
      </c>
      <c r="D70" s="9" t="s">
        <v>139</v>
      </c>
      <c r="E70" s="9" t="s">
        <v>22</v>
      </c>
      <c r="F70" s="11">
        <v>156.9</v>
      </c>
      <c r="G70" s="12">
        <f t="shared" si="5"/>
        <v>31.38</v>
      </c>
      <c r="H70" s="12">
        <v>78</v>
      </c>
      <c r="I70" s="12">
        <f t="shared" si="7"/>
        <v>31.2</v>
      </c>
      <c r="J70" s="12">
        <f t="shared" si="6"/>
        <v>62.58</v>
      </c>
      <c r="K70" s="10">
        <v>4</v>
      </c>
      <c r="L70" s="10"/>
    </row>
    <row r="71" s="3" customFormat="1" ht="45" customHeight="1" spans="1:12">
      <c r="A71" s="9">
        <v>68</v>
      </c>
      <c r="B71" s="9" t="s">
        <v>143</v>
      </c>
      <c r="C71" s="10">
        <v>202605300917</v>
      </c>
      <c r="D71" s="9" t="s">
        <v>139</v>
      </c>
      <c r="E71" s="9" t="s">
        <v>22</v>
      </c>
      <c r="F71" s="11">
        <v>152.2</v>
      </c>
      <c r="G71" s="12">
        <f t="shared" si="5"/>
        <v>30.44</v>
      </c>
      <c r="H71" s="12">
        <v>78</v>
      </c>
      <c r="I71" s="12">
        <f t="shared" si="7"/>
        <v>31.2</v>
      </c>
      <c r="J71" s="12">
        <f t="shared" si="6"/>
        <v>61.64</v>
      </c>
      <c r="K71" s="10">
        <v>5</v>
      </c>
      <c r="L71" s="10"/>
    </row>
    <row r="72" s="3" customFormat="1" ht="45" customHeight="1" spans="1:12">
      <c r="A72" s="9">
        <v>69</v>
      </c>
      <c r="B72" s="9" t="s">
        <v>144</v>
      </c>
      <c r="C72" s="10">
        <v>202605300918</v>
      </c>
      <c r="D72" s="9" t="s">
        <v>139</v>
      </c>
      <c r="E72" s="9" t="s">
        <v>22</v>
      </c>
      <c r="F72" s="11">
        <v>150.5</v>
      </c>
      <c r="G72" s="12">
        <f t="shared" si="5"/>
        <v>30.1</v>
      </c>
      <c r="H72" s="12">
        <v>69.6</v>
      </c>
      <c r="I72" s="12">
        <f t="shared" si="7"/>
        <v>27.84</v>
      </c>
      <c r="J72" s="12">
        <f t="shared" si="6"/>
        <v>57.94</v>
      </c>
      <c r="K72" s="10">
        <v>6</v>
      </c>
      <c r="L72" s="10"/>
    </row>
    <row r="73" s="3" customFormat="1" ht="45" customHeight="1" spans="1:12">
      <c r="A73" s="9">
        <v>70</v>
      </c>
      <c r="B73" s="9" t="s">
        <v>145</v>
      </c>
      <c r="C73" s="10">
        <v>202605300919</v>
      </c>
      <c r="D73" s="9" t="s">
        <v>139</v>
      </c>
      <c r="E73" s="9" t="s">
        <v>29</v>
      </c>
      <c r="F73" s="11">
        <v>144.5</v>
      </c>
      <c r="G73" s="12">
        <f t="shared" si="5"/>
        <v>28.9</v>
      </c>
      <c r="H73" s="12">
        <v>80.6</v>
      </c>
      <c r="I73" s="12">
        <f t="shared" si="7"/>
        <v>32.24</v>
      </c>
      <c r="J73" s="12">
        <f t="shared" si="6"/>
        <v>61.14</v>
      </c>
      <c r="K73" s="10">
        <v>1</v>
      </c>
      <c r="L73" s="10"/>
    </row>
    <row r="74" s="3" customFormat="1" ht="45" customHeight="1" spans="1:12">
      <c r="A74" s="9">
        <v>71</v>
      </c>
      <c r="B74" s="9" t="s">
        <v>146</v>
      </c>
      <c r="C74" s="10">
        <v>202605300921</v>
      </c>
      <c r="D74" s="9" t="s">
        <v>139</v>
      </c>
      <c r="E74" s="9" t="s">
        <v>29</v>
      </c>
      <c r="F74" s="11">
        <v>128.3</v>
      </c>
      <c r="G74" s="12">
        <f t="shared" si="5"/>
        <v>25.66</v>
      </c>
      <c r="H74" s="12">
        <v>86.4</v>
      </c>
      <c r="I74" s="12">
        <f t="shared" si="7"/>
        <v>34.56</v>
      </c>
      <c r="J74" s="12">
        <f t="shared" si="6"/>
        <v>60.22</v>
      </c>
      <c r="K74" s="10">
        <v>2</v>
      </c>
      <c r="L74" s="10"/>
    </row>
    <row r="75" s="3" customFormat="1" ht="45" customHeight="1" spans="1:12">
      <c r="A75" s="9">
        <v>72</v>
      </c>
      <c r="B75" s="9" t="s">
        <v>147</v>
      </c>
      <c r="C75" s="10">
        <v>202605300920</v>
      </c>
      <c r="D75" s="9" t="s">
        <v>139</v>
      </c>
      <c r="E75" s="9" t="s">
        <v>29</v>
      </c>
      <c r="F75" s="11">
        <v>130.2</v>
      </c>
      <c r="G75" s="12">
        <f t="shared" si="5"/>
        <v>26.04</v>
      </c>
      <c r="H75" s="12">
        <v>64.8</v>
      </c>
      <c r="I75" s="12">
        <f t="shared" si="7"/>
        <v>25.92</v>
      </c>
      <c r="J75" s="12">
        <f t="shared" si="6"/>
        <v>51.96</v>
      </c>
      <c r="K75" s="10">
        <v>3</v>
      </c>
      <c r="L75" s="10"/>
    </row>
    <row r="76" s="3" customFormat="1" ht="45" customHeight="1" spans="1:12">
      <c r="A76" s="9">
        <v>73</v>
      </c>
      <c r="B76" s="9" t="s">
        <v>148</v>
      </c>
      <c r="C76" s="10">
        <v>202605300922</v>
      </c>
      <c r="D76" s="9" t="s">
        <v>139</v>
      </c>
      <c r="E76" s="9" t="s">
        <v>56</v>
      </c>
      <c r="F76" s="11">
        <v>181.2</v>
      </c>
      <c r="G76" s="12">
        <f t="shared" si="5"/>
        <v>36.24</v>
      </c>
      <c r="H76" s="12">
        <v>80.4</v>
      </c>
      <c r="I76" s="12">
        <f t="shared" si="7"/>
        <v>32.16</v>
      </c>
      <c r="J76" s="12">
        <f t="shared" si="6"/>
        <v>68.4</v>
      </c>
      <c r="K76" s="10">
        <v>1</v>
      </c>
      <c r="L76" s="10"/>
    </row>
    <row r="77" s="3" customFormat="1" ht="45" customHeight="1" spans="1:12">
      <c r="A77" s="9">
        <v>74</v>
      </c>
      <c r="B77" s="9" t="s">
        <v>149</v>
      </c>
      <c r="C77" s="10">
        <v>202605301002</v>
      </c>
      <c r="D77" s="9" t="s">
        <v>139</v>
      </c>
      <c r="E77" s="9" t="s">
        <v>56</v>
      </c>
      <c r="F77" s="11">
        <v>159.7</v>
      </c>
      <c r="G77" s="12">
        <f t="shared" si="5"/>
        <v>31.94</v>
      </c>
      <c r="H77" s="12">
        <v>74.6</v>
      </c>
      <c r="I77" s="12">
        <f t="shared" si="7"/>
        <v>29.84</v>
      </c>
      <c r="J77" s="12">
        <f t="shared" si="6"/>
        <v>61.78</v>
      </c>
      <c r="K77" s="10">
        <v>2</v>
      </c>
      <c r="L77" s="10"/>
    </row>
    <row r="78" s="3" customFormat="1" ht="45" customHeight="1" spans="1:12">
      <c r="A78" s="9">
        <v>75</v>
      </c>
      <c r="B78" s="9" t="s">
        <v>150</v>
      </c>
      <c r="C78" s="10">
        <v>202605301003</v>
      </c>
      <c r="D78" s="9" t="s">
        <v>139</v>
      </c>
      <c r="E78" s="9" t="s">
        <v>56</v>
      </c>
      <c r="F78" s="11">
        <v>148.2</v>
      </c>
      <c r="G78" s="12">
        <f t="shared" si="5"/>
        <v>29.64</v>
      </c>
      <c r="H78" s="12">
        <v>72</v>
      </c>
      <c r="I78" s="12">
        <f t="shared" si="7"/>
        <v>28.8</v>
      </c>
      <c r="J78" s="12">
        <f t="shared" si="6"/>
        <v>58.44</v>
      </c>
      <c r="K78" s="10">
        <v>3</v>
      </c>
      <c r="L78" s="10"/>
    </row>
    <row r="79" s="3" customFormat="1" ht="45" customHeight="1" spans="1:12">
      <c r="A79" s="9">
        <v>76</v>
      </c>
      <c r="B79" s="9" t="s">
        <v>151</v>
      </c>
      <c r="C79" s="10">
        <v>202605301004</v>
      </c>
      <c r="D79" s="9" t="s">
        <v>139</v>
      </c>
      <c r="E79" s="9" t="s">
        <v>56</v>
      </c>
      <c r="F79" s="11">
        <v>132.8</v>
      </c>
      <c r="G79" s="12">
        <f t="shared" si="5"/>
        <v>26.56</v>
      </c>
      <c r="H79" s="12">
        <v>73.8</v>
      </c>
      <c r="I79" s="12">
        <f t="shared" si="7"/>
        <v>29.52</v>
      </c>
      <c r="J79" s="12">
        <f t="shared" si="6"/>
        <v>56.08</v>
      </c>
      <c r="K79" s="10">
        <v>4</v>
      </c>
      <c r="L79" s="10"/>
    </row>
    <row r="80" s="3" customFormat="1" ht="45" customHeight="1" spans="1:12">
      <c r="A80" s="9">
        <v>77</v>
      </c>
      <c r="B80" s="9" t="s">
        <v>152</v>
      </c>
      <c r="C80" s="10">
        <v>202605301001</v>
      </c>
      <c r="D80" s="9" t="s">
        <v>139</v>
      </c>
      <c r="E80" s="9" t="s">
        <v>56</v>
      </c>
      <c r="F80" s="11">
        <v>176.2</v>
      </c>
      <c r="G80" s="12">
        <f t="shared" si="5"/>
        <v>35.24</v>
      </c>
      <c r="H80" s="12" t="s">
        <v>34</v>
      </c>
      <c r="I80" s="12" t="s">
        <v>34</v>
      </c>
      <c r="J80" s="12">
        <f>G80</f>
        <v>35.24</v>
      </c>
      <c r="K80" s="10">
        <v>5</v>
      </c>
      <c r="L80" s="10"/>
    </row>
    <row r="81" s="3" customFormat="1" ht="45" customHeight="1" spans="1:12">
      <c r="A81" s="9">
        <v>78</v>
      </c>
      <c r="B81" s="9" t="s">
        <v>153</v>
      </c>
      <c r="C81" s="10">
        <v>202605301005</v>
      </c>
      <c r="D81" s="9" t="s">
        <v>154</v>
      </c>
      <c r="E81" s="9" t="s">
        <v>22</v>
      </c>
      <c r="F81" s="11">
        <v>165.4</v>
      </c>
      <c r="G81" s="12">
        <f t="shared" si="5"/>
        <v>33.08</v>
      </c>
      <c r="H81" s="12">
        <v>71.2</v>
      </c>
      <c r="I81" s="12">
        <f t="shared" ref="I81:I101" si="8">H81*0.4</f>
        <v>28.48</v>
      </c>
      <c r="J81" s="12">
        <f t="shared" si="6"/>
        <v>61.56</v>
      </c>
      <c r="K81" s="10">
        <v>1</v>
      </c>
      <c r="L81" s="10"/>
    </row>
    <row r="82" s="3" customFormat="1" ht="45" customHeight="1" spans="1:12">
      <c r="A82" s="9">
        <v>79</v>
      </c>
      <c r="B82" s="9" t="s">
        <v>155</v>
      </c>
      <c r="C82" s="10">
        <v>202605301006</v>
      </c>
      <c r="D82" s="9" t="s">
        <v>154</v>
      </c>
      <c r="E82" s="9" t="s">
        <v>22</v>
      </c>
      <c r="F82" s="11">
        <v>157.3</v>
      </c>
      <c r="G82" s="12">
        <f t="shared" si="5"/>
        <v>31.46</v>
      </c>
      <c r="H82" s="12">
        <v>73.8</v>
      </c>
      <c r="I82" s="12">
        <f t="shared" si="8"/>
        <v>29.52</v>
      </c>
      <c r="J82" s="12">
        <f t="shared" si="6"/>
        <v>60.98</v>
      </c>
      <c r="K82" s="10">
        <v>2</v>
      </c>
      <c r="L82" s="10"/>
    </row>
    <row r="83" s="3" customFormat="1" ht="45" customHeight="1" spans="1:12">
      <c r="A83" s="9">
        <v>80</v>
      </c>
      <c r="B83" s="9" t="s">
        <v>156</v>
      </c>
      <c r="C83" s="10">
        <v>202605301007</v>
      </c>
      <c r="D83" s="9" t="s">
        <v>154</v>
      </c>
      <c r="E83" s="9" t="s">
        <v>22</v>
      </c>
      <c r="F83" s="11">
        <v>150.1</v>
      </c>
      <c r="G83" s="12">
        <f t="shared" si="5"/>
        <v>30.02</v>
      </c>
      <c r="H83" s="12">
        <v>72</v>
      </c>
      <c r="I83" s="12">
        <f t="shared" si="8"/>
        <v>28.8</v>
      </c>
      <c r="J83" s="12">
        <f t="shared" si="6"/>
        <v>58.82</v>
      </c>
      <c r="K83" s="10">
        <v>3</v>
      </c>
      <c r="L83" s="10"/>
    </row>
    <row r="84" s="3" customFormat="1" ht="45" customHeight="1" spans="1:12">
      <c r="A84" s="9">
        <v>81</v>
      </c>
      <c r="B84" s="9" t="s">
        <v>157</v>
      </c>
      <c r="C84" s="10">
        <v>202605301008</v>
      </c>
      <c r="D84" s="9" t="s">
        <v>158</v>
      </c>
      <c r="E84" s="9" t="s">
        <v>22</v>
      </c>
      <c r="F84" s="11">
        <v>173.3</v>
      </c>
      <c r="G84" s="12">
        <f t="shared" si="5"/>
        <v>34.66</v>
      </c>
      <c r="H84" s="12">
        <v>78</v>
      </c>
      <c r="I84" s="12">
        <f t="shared" si="8"/>
        <v>31.2</v>
      </c>
      <c r="J84" s="12">
        <f t="shared" si="6"/>
        <v>65.86</v>
      </c>
      <c r="K84" s="10">
        <v>1</v>
      </c>
      <c r="L84" s="10"/>
    </row>
    <row r="85" s="3" customFormat="1" ht="45" customHeight="1" spans="1:12">
      <c r="A85" s="9">
        <v>82</v>
      </c>
      <c r="B85" s="9" t="s">
        <v>159</v>
      </c>
      <c r="C85" s="10">
        <v>202605301010</v>
      </c>
      <c r="D85" s="9" t="s">
        <v>158</v>
      </c>
      <c r="E85" s="9" t="s">
        <v>22</v>
      </c>
      <c r="F85" s="11">
        <v>163.6</v>
      </c>
      <c r="G85" s="12">
        <f t="shared" si="5"/>
        <v>32.72</v>
      </c>
      <c r="H85" s="12">
        <v>82.8</v>
      </c>
      <c r="I85" s="12">
        <f t="shared" si="8"/>
        <v>33.12</v>
      </c>
      <c r="J85" s="12">
        <f t="shared" si="6"/>
        <v>65.84</v>
      </c>
      <c r="K85" s="10">
        <v>2</v>
      </c>
      <c r="L85" s="10"/>
    </row>
    <row r="86" s="3" customFormat="1" ht="45" customHeight="1" spans="1:12">
      <c r="A86" s="9">
        <v>83</v>
      </c>
      <c r="B86" s="9" t="s">
        <v>160</v>
      </c>
      <c r="C86" s="10">
        <v>202605301009</v>
      </c>
      <c r="D86" s="9" t="s">
        <v>158</v>
      </c>
      <c r="E86" s="9" t="s">
        <v>22</v>
      </c>
      <c r="F86" s="11">
        <v>171.2</v>
      </c>
      <c r="G86" s="12">
        <f t="shared" si="5"/>
        <v>34.24</v>
      </c>
      <c r="H86" s="12">
        <v>74.4</v>
      </c>
      <c r="I86" s="12">
        <f t="shared" si="8"/>
        <v>29.76</v>
      </c>
      <c r="J86" s="12">
        <f t="shared" si="6"/>
        <v>64</v>
      </c>
      <c r="K86" s="10">
        <v>3</v>
      </c>
      <c r="L86" s="10"/>
    </row>
    <row r="87" s="3" customFormat="1" ht="45" customHeight="1" spans="1:12">
      <c r="A87" s="9">
        <v>84</v>
      </c>
      <c r="B87" s="9" t="s">
        <v>161</v>
      </c>
      <c r="C87" s="10">
        <v>202605301011</v>
      </c>
      <c r="D87" s="9" t="s">
        <v>162</v>
      </c>
      <c r="E87" s="9" t="s">
        <v>22</v>
      </c>
      <c r="F87" s="11">
        <v>206.3</v>
      </c>
      <c r="G87" s="12">
        <f t="shared" si="5"/>
        <v>41.26</v>
      </c>
      <c r="H87" s="12">
        <v>75.4</v>
      </c>
      <c r="I87" s="12">
        <f t="shared" si="8"/>
        <v>30.16</v>
      </c>
      <c r="J87" s="12">
        <f t="shared" si="6"/>
        <v>71.42</v>
      </c>
      <c r="K87" s="10">
        <v>1</v>
      </c>
      <c r="L87" s="10"/>
    </row>
    <row r="88" s="3" customFormat="1" ht="45" customHeight="1" spans="1:12">
      <c r="A88" s="9">
        <v>85</v>
      </c>
      <c r="B88" s="9" t="s">
        <v>163</v>
      </c>
      <c r="C88" s="10">
        <v>202605301013</v>
      </c>
      <c r="D88" s="9" t="s">
        <v>162</v>
      </c>
      <c r="E88" s="9" t="s">
        <v>22</v>
      </c>
      <c r="F88" s="11">
        <v>164.5</v>
      </c>
      <c r="G88" s="12">
        <f t="shared" si="5"/>
        <v>32.9</v>
      </c>
      <c r="H88" s="12">
        <v>67.2</v>
      </c>
      <c r="I88" s="12">
        <f t="shared" si="8"/>
        <v>26.88</v>
      </c>
      <c r="J88" s="12">
        <f t="shared" si="6"/>
        <v>59.78</v>
      </c>
      <c r="K88" s="10">
        <v>2</v>
      </c>
      <c r="L88" s="10"/>
    </row>
    <row r="89" s="3" customFormat="1" ht="45" customHeight="1" spans="1:12">
      <c r="A89" s="9">
        <v>86</v>
      </c>
      <c r="B89" s="9" t="s">
        <v>164</v>
      </c>
      <c r="C89" s="10">
        <v>202605301012</v>
      </c>
      <c r="D89" s="9" t="s">
        <v>162</v>
      </c>
      <c r="E89" s="9" t="s">
        <v>22</v>
      </c>
      <c r="F89" s="11">
        <v>168.2</v>
      </c>
      <c r="G89" s="12">
        <f t="shared" si="5"/>
        <v>33.64</v>
      </c>
      <c r="H89" s="12">
        <v>59</v>
      </c>
      <c r="I89" s="12">
        <f t="shared" si="8"/>
        <v>23.6</v>
      </c>
      <c r="J89" s="12">
        <f t="shared" si="6"/>
        <v>57.24</v>
      </c>
      <c r="K89" s="10">
        <v>3</v>
      </c>
      <c r="L89" s="10"/>
    </row>
    <row r="90" s="3" customFormat="1" ht="45" customHeight="1" spans="1:12">
      <c r="A90" s="9">
        <v>87</v>
      </c>
      <c r="B90" s="9" t="s">
        <v>165</v>
      </c>
      <c r="C90" s="10">
        <v>202605301014</v>
      </c>
      <c r="D90" s="9" t="s">
        <v>162</v>
      </c>
      <c r="E90" s="9" t="s">
        <v>29</v>
      </c>
      <c r="F90" s="11">
        <v>132.1</v>
      </c>
      <c r="G90" s="12">
        <f t="shared" si="5"/>
        <v>26.42</v>
      </c>
      <c r="H90" s="12">
        <v>68</v>
      </c>
      <c r="I90" s="12">
        <f t="shared" si="8"/>
        <v>27.2</v>
      </c>
      <c r="J90" s="12">
        <f t="shared" si="6"/>
        <v>53.62</v>
      </c>
      <c r="K90" s="10">
        <v>1</v>
      </c>
      <c r="L90" s="10"/>
    </row>
    <row r="91" s="3" customFormat="1" ht="45" customHeight="1" spans="1:12">
      <c r="A91" s="9">
        <v>88</v>
      </c>
      <c r="B91" s="9" t="s">
        <v>166</v>
      </c>
      <c r="C91" s="10">
        <v>202605301015</v>
      </c>
      <c r="D91" s="9" t="s">
        <v>167</v>
      </c>
      <c r="E91" s="9" t="s">
        <v>22</v>
      </c>
      <c r="F91" s="11">
        <v>193.4</v>
      </c>
      <c r="G91" s="12">
        <f t="shared" si="5"/>
        <v>38.68</v>
      </c>
      <c r="H91" s="12">
        <v>82.6</v>
      </c>
      <c r="I91" s="12">
        <f t="shared" si="8"/>
        <v>33.04</v>
      </c>
      <c r="J91" s="12">
        <f t="shared" si="6"/>
        <v>71.72</v>
      </c>
      <c r="K91" s="10">
        <v>1</v>
      </c>
      <c r="L91" s="10"/>
    </row>
    <row r="92" s="3" customFormat="1" ht="45" customHeight="1" spans="1:12">
      <c r="A92" s="9">
        <v>89</v>
      </c>
      <c r="B92" s="9" t="s">
        <v>168</v>
      </c>
      <c r="C92" s="10">
        <v>202605301017</v>
      </c>
      <c r="D92" s="9" t="s">
        <v>167</v>
      </c>
      <c r="E92" s="9" t="s">
        <v>22</v>
      </c>
      <c r="F92" s="11">
        <v>185</v>
      </c>
      <c r="G92" s="12">
        <f t="shared" si="5"/>
        <v>37</v>
      </c>
      <c r="H92" s="12">
        <v>78.2</v>
      </c>
      <c r="I92" s="12">
        <f t="shared" si="8"/>
        <v>31.28</v>
      </c>
      <c r="J92" s="12">
        <f t="shared" si="6"/>
        <v>68.28</v>
      </c>
      <c r="K92" s="10">
        <v>2</v>
      </c>
      <c r="L92" s="10"/>
    </row>
    <row r="93" s="3" customFormat="1" ht="45" customHeight="1" spans="1:12">
      <c r="A93" s="9">
        <v>90</v>
      </c>
      <c r="B93" s="9" t="s">
        <v>169</v>
      </c>
      <c r="C93" s="10">
        <v>202605301016</v>
      </c>
      <c r="D93" s="9" t="s">
        <v>167</v>
      </c>
      <c r="E93" s="9" t="s">
        <v>22</v>
      </c>
      <c r="F93" s="11">
        <v>186.8</v>
      </c>
      <c r="G93" s="12">
        <f t="shared" si="5"/>
        <v>37.36</v>
      </c>
      <c r="H93" s="12">
        <v>74.2</v>
      </c>
      <c r="I93" s="12">
        <f t="shared" si="8"/>
        <v>29.68</v>
      </c>
      <c r="J93" s="12">
        <f t="shared" si="6"/>
        <v>67.04</v>
      </c>
      <c r="K93" s="10">
        <v>3</v>
      </c>
      <c r="L93" s="10"/>
    </row>
    <row r="94" s="3" customFormat="1" ht="45" customHeight="1" spans="1:12">
      <c r="A94" s="9">
        <v>91</v>
      </c>
      <c r="B94" s="9" t="s">
        <v>170</v>
      </c>
      <c r="C94" s="10">
        <v>202605301101</v>
      </c>
      <c r="D94" s="9" t="s">
        <v>167</v>
      </c>
      <c r="E94" s="9" t="s">
        <v>29</v>
      </c>
      <c r="F94" s="11">
        <v>180.1</v>
      </c>
      <c r="G94" s="12">
        <f t="shared" si="5"/>
        <v>36.02</v>
      </c>
      <c r="H94" s="12">
        <v>78.2</v>
      </c>
      <c r="I94" s="12">
        <f t="shared" si="8"/>
        <v>31.28</v>
      </c>
      <c r="J94" s="12">
        <f t="shared" si="6"/>
        <v>67.3</v>
      </c>
      <c r="K94" s="10">
        <v>1</v>
      </c>
      <c r="L94" s="10"/>
    </row>
    <row r="95" s="3" customFormat="1" ht="45" customHeight="1" spans="1:12">
      <c r="A95" s="9">
        <v>92</v>
      </c>
      <c r="B95" s="9" t="s">
        <v>171</v>
      </c>
      <c r="C95" s="10">
        <v>202605301102</v>
      </c>
      <c r="D95" s="9" t="s">
        <v>167</v>
      </c>
      <c r="E95" s="9" t="s">
        <v>29</v>
      </c>
      <c r="F95" s="11">
        <v>178.3</v>
      </c>
      <c r="G95" s="12">
        <f t="shared" si="5"/>
        <v>35.66</v>
      </c>
      <c r="H95" s="12">
        <v>74.4</v>
      </c>
      <c r="I95" s="12">
        <f t="shared" si="8"/>
        <v>29.76</v>
      </c>
      <c r="J95" s="12">
        <f t="shared" si="6"/>
        <v>65.42</v>
      </c>
      <c r="K95" s="10">
        <v>2</v>
      </c>
      <c r="L95" s="10"/>
    </row>
    <row r="96" s="3" customFormat="1" ht="45" customHeight="1" spans="1:12">
      <c r="A96" s="9">
        <v>93</v>
      </c>
      <c r="B96" s="9" t="s">
        <v>172</v>
      </c>
      <c r="C96" s="10">
        <v>202605301103</v>
      </c>
      <c r="D96" s="9" t="s">
        <v>167</v>
      </c>
      <c r="E96" s="9" t="s">
        <v>29</v>
      </c>
      <c r="F96" s="11">
        <v>176.1</v>
      </c>
      <c r="G96" s="12">
        <f t="shared" si="5"/>
        <v>35.22</v>
      </c>
      <c r="H96" s="12">
        <v>70.4</v>
      </c>
      <c r="I96" s="12">
        <f t="shared" si="8"/>
        <v>28.16</v>
      </c>
      <c r="J96" s="12">
        <f t="shared" si="6"/>
        <v>63.38</v>
      </c>
      <c r="K96" s="10">
        <v>3</v>
      </c>
      <c r="L96" s="10"/>
    </row>
    <row r="97" s="3" customFormat="1" ht="45" customHeight="1" spans="1:12">
      <c r="A97" s="9">
        <v>94</v>
      </c>
      <c r="B97" s="9" t="s">
        <v>173</v>
      </c>
      <c r="C97" s="10">
        <v>202605301104</v>
      </c>
      <c r="D97" s="9" t="s">
        <v>174</v>
      </c>
      <c r="E97" s="9" t="s">
        <v>22</v>
      </c>
      <c r="F97" s="11">
        <v>190.7</v>
      </c>
      <c r="G97" s="12">
        <f t="shared" si="5"/>
        <v>38.14</v>
      </c>
      <c r="H97" s="12">
        <v>77.8</v>
      </c>
      <c r="I97" s="12">
        <f t="shared" si="8"/>
        <v>31.12</v>
      </c>
      <c r="J97" s="12">
        <f t="shared" si="6"/>
        <v>69.26</v>
      </c>
      <c r="K97" s="10">
        <v>1</v>
      </c>
      <c r="L97" s="10"/>
    </row>
    <row r="98" s="3" customFormat="1" ht="45" customHeight="1" spans="1:12">
      <c r="A98" s="9">
        <v>95</v>
      </c>
      <c r="B98" s="9" t="s">
        <v>175</v>
      </c>
      <c r="C98" s="10">
        <v>202605301106</v>
      </c>
      <c r="D98" s="9" t="s">
        <v>174</v>
      </c>
      <c r="E98" s="9" t="s">
        <v>22</v>
      </c>
      <c r="F98" s="11">
        <v>173.6</v>
      </c>
      <c r="G98" s="12">
        <f t="shared" si="5"/>
        <v>34.72</v>
      </c>
      <c r="H98" s="12">
        <v>84.4</v>
      </c>
      <c r="I98" s="12">
        <f t="shared" si="8"/>
        <v>33.76</v>
      </c>
      <c r="J98" s="12">
        <f t="shared" si="6"/>
        <v>68.48</v>
      </c>
      <c r="K98" s="10">
        <v>2</v>
      </c>
      <c r="L98" s="10"/>
    </row>
    <row r="99" s="3" customFormat="1" ht="45" customHeight="1" spans="1:12">
      <c r="A99" s="9">
        <v>96</v>
      </c>
      <c r="B99" s="9" t="s">
        <v>176</v>
      </c>
      <c r="C99" s="10">
        <v>202605301105</v>
      </c>
      <c r="D99" s="9" t="s">
        <v>174</v>
      </c>
      <c r="E99" s="9" t="s">
        <v>22</v>
      </c>
      <c r="F99" s="11">
        <v>176.6</v>
      </c>
      <c r="G99" s="12">
        <f t="shared" si="5"/>
        <v>35.32</v>
      </c>
      <c r="H99" s="12">
        <v>71.2</v>
      </c>
      <c r="I99" s="12">
        <f t="shared" si="8"/>
        <v>28.48</v>
      </c>
      <c r="J99" s="12">
        <f t="shared" si="6"/>
        <v>63.8</v>
      </c>
      <c r="K99" s="10">
        <v>3</v>
      </c>
      <c r="L99" s="10"/>
    </row>
    <row r="100" s="3" customFormat="1" ht="45" customHeight="1" spans="1:12">
      <c r="A100" s="9">
        <v>97</v>
      </c>
      <c r="B100" s="9" t="s">
        <v>177</v>
      </c>
      <c r="C100" s="10">
        <v>202605301107</v>
      </c>
      <c r="D100" s="9" t="s">
        <v>178</v>
      </c>
      <c r="E100" s="9" t="s">
        <v>22</v>
      </c>
      <c r="F100" s="11">
        <v>180.3</v>
      </c>
      <c r="G100" s="12">
        <f t="shared" si="5"/>
        <v>36.06</v>
      </c>
      <c r="H100" s="12">
        <v>76.6</v>
      </c>
      <c r="I100" s="12">
        <f t="shared" si="8"/>
        <v>30.64</v>
      </c>
      <c r="J100" s="12">
        <f t="shared" si="6"/>
        <v>66.7</v>
      </c>
      <c r="K100" s="10">
        <v>1</v>
      </c>
      <c r="L100" s="10"/>
    </row>
    <row r="101" s="3" customFormat="1" ht="45" customHeight="1" spans="1:12">
      <c r="A101" s="9">
        <v>98</v>
      </c>
      <c r="B101" s="9" t="s">
        <v>179</v>
      </c>
      <c r="C101" s="10">
        <v>202605301109</v>
      </c>
      <c r="D101" s="9" t="s">
        <v>178</v>
      </c>
      <c r="E101" s="9" t="s">
        <v>22</v>
      </c>
      <c r="F101" s="11">
        <v>162</v>
      </c>
      <c r="G101" s="12">
        <f t="shared" si="5"/>
        <v>32.4</v>
      </c>
      <c r="H101" s="12">
        <v>82.4</v>
      </c>
      <c r="I101" s="12">
        <f t="shared" si="8"/>
        <v>32.96</v>
      </c>
      <c r="J101" s="12">
        <f t="shared" si="6"/>
        <v>65.36</v>
      </c>
      <c r="K101" s="10">
        <v>2</v>
      </c>
      <c r="L101" s="10"/>
    </row>
    <row r="102" s="3" customFormat="1" ht="45" customHeight="1" spans="1:12">
      <c r="A102" s="9">
        <v>99</v>
      </c>
      <c r="B102" s="9" t="s">
        <v>180</v>
      </c>
      <c r="C102" s="10">
        <v>202605301108</v>
      </c>
      <c r="D102" s="9" t="s">
        <v>178</v>
      </c>
      <c r="E102" s="9" t="s">
        <v>22</v>
      </c>
      <c r="F102" s="11">
        <v>164.2</v>
      </c>
      <c r="G102" s="12">
        <f t="shared" si="5"/>
        <v>32.84</v>
      </c>
      <c r="H102" s="12" t="s">
        <v>34</v>
      </c>
      <c r="I102" s="12" t="s">
        <v>34</v>
      </c>
      <c r="J102" s="12">
        <f>G102</f>
        <v>32.84</v>
      </c>
      <c r="K102" s="10">
        <v>3</v>
      </c>
      <c r="L102" s="10"/>
    </row>
    <row r="103" s="3" customFormat="1" ht="45" customHeight="1" spans="1:12">
      <c r="A103" s="9">
        <v>100</v>
      </c>
      <c r="B103" s="9" t="s">
        <v>181</v>
      </c>
      <c r="C103" s="10">
        <v>202605301111</v>
      </c>
      <c r="D103" s="9" t="s">
        <v>182</v>
      </c>
      <c r="E103" s="9" t="s">
        <v>22</v>
      </c>
      <c r="F103" s="11">
        <v>181</v>
      </c>
      <c r="G103" s="12">
        <f t="shared" si="5"/>
        <v>36.2</v>
      </c>
      <c r="H103" s="12">
        <v>75.8</v>
      </c>
      <c r="I103" s="12">
        <f t="shared" ref="I103:I127" si="9">H103*0.4</f>
        <v>30.32</v>
      </c>
      <c r="J103" s="12">
        <f t="shared" si="6"/>
        <v>66.52</v>
      </c>
      <c r="K103" s="10">
        <v>1</v>
      </c>
      <c r="L103" s="10"/>
    </row>
    <row r="104" s="3" customFormat="1" ht="45" customHeight="1" spans="1:12">
      <c r="A104" s="9">
        <v>101</v>
      </c>
      <c r="B104" s="9" t="s">
        <v>183</v>
      </c>
      <c r="C104" s="10">
        <v>202605301110</v>
      </c>
      <c r="D104" s="9" t="s">
        <v>182</v>
      </c>
      <c r="E104" s="9" t="s">
        <v>22</v>
      </c>
      <c r="F104" s="11">
        <v>181.7</v>
      </c>
      <c r="G104" s="12">
        <f t="shared" si="5"/>
        <v>36.34</v>
      </c>
      <c r="H104" s="12">
        <v>74.8</v>
      </c>
      <c r="I104" s="12">
        <f t="shared" si="9"/>
        <v>29.92</v>
      </c>
      <c r="J104" s="12">
        <f t="shared" si="6"/>
        <v>66.26</v>
      </c>
      <c r="K104" s="10">
        <v>2</v>
      </c>
      <c r="L104" s="10"/>
    </row>
    <row r="105" s="3" customFormat="1" ht="45" customHeight="1" spans="1:12">
      <c r="A105" s="9">
        <v>102</v>
      </c>
      <c r="B105" s="9" t="s">
        <v>184</v>
      </c>
      <c r="C105" s="10">
        <v>202605301112</v>
      </c>
      <c r="D105" s="9" t="s">
        <v>182</v>
      </c>
      <c r="E105" s="9" t="s">
        <v>22</v>
      </c>
      <c r="F105" s="11">
        <v>178.1</v>
      </c>
      <c r="G105" s="12">
        <f t="shared" si="5"/>
        <v>35.62</v>
      </c>
      <c r="H105" s="12">
        <v>76.4</v>
      </c>
      <c r="I105" s="12">
        <f t="shared" si="9"/>
        <v>30.56</v>
      </c>
      <c r="J105" s="12">
        <f t="shared" si="6"/>
        <v>66.18</v>
      </c>
      <c r="K105" s="10">
        <v>3</v>
      </c>
      <c r="L105" s="10"/>
    </row>
    <row r="106" s="3" customFormat="1" ht="45" customHeight="1" spans="1:12">
      <c r="A106" s="9">
        <v>103</v>
      </c>
      <c r="B106" s="9" t="s">
        <v>185</v>
      </c>
      <c r="C106" s="10">
        <v>202605301114</v>
      </c>
      <c r="D106" s="9" t="s">
        <v>182</v>
      </c>
      <c r="E106" s="9" t="s">
        <v>29</v>
      </c>
      <c r="F106" s="11">
        <v>181.6</v>
      </c>
      <c r="G106" s="12">
        <f t="shared" si="5"/>
        <v>36.32</v>
      </c>
      <c r="H106" s="12">
        <v>81.8</v>
      </c>
      <c r="I106" s="12">
        <f t="shared" si="9"/>
        <v>32.72</v>
      </c>
      <c r="J106" s="12">
        <f t="shared" si="6"/>
        <v>69.04</v>
      </c>
      <c r="K106" s="10">
        <v>1</v>
      </c>
      <c r="L106" s="10"/>
    </row>
    <row r="107" s="3" customFormat="1" ht="45" customHeight="1" spans="1:12">
      <c r="A107" s="9">
        <v>104</v>
      </c>
      <c r="B107" s="9" t="s">
        <v>186</v>
      </c>
      <c r="C107" s="10">
        <v>202605301113</v>
      </c>
      <c r="D107" s="9" t="s">
        <v>182</v>
      </c>
      <c r="E107" s="9" t="s">
        <v>29</v>
      </c>
      <c r="F107" s="11">
        <v>202</v>
      </c>
      <c r="G107" s="12">
        <f t="shared" si="5"/>
        <v>40.4</v>
      </c>
      <c r="H107" s="12">
        <v>67</v>
      </c>
      <c r="I107" s="12">
        <f t="shared" si="9"/>
        <v>26.8</v>
      </c>
      <c r="J107" s="12">
        <f t="shared" si="6"/>
        <v>67.2</v>
      </c>
      <c r="K107" s="10">
        <v>2</v>
      </c>
      <c r="L107" s="10"/>
    </row>
    <row r="108" s="3" customFormat="1" ht="45" customHeight="1" spans="1:12">
      <c r="A108" s="9">
        <v>105</v>
      </c>
      <c r="B108" s="9" t="s">
        <v>187</v>
      </c>
      <c r="C108" s="10">
        <v>202605301115</v>
      </c>
      <c r="D108" s="9" t="s">
        <v>182</v>
      </c>
      <c r="E108" s="9" t="s">
        <v>29</v>
      </c>
      <c r="F108" s="11">
        <v>166.1</v>
      </c>
      <c r="G108" s="12">
        <f t="shared" si="5"/>
        <v>33.22</v>
      </c>
      <c r="H108" s="12">
        <v>73</v>
      </c>
      <c r="I108" s="12">
        <f t="shared" si="9"/>
        <v>29.2</v>
      </c>
      <c r="J108" s="12">
        <f t="shared" si="6"/>
        <v>62.42</v>
      </c>
      <c r="K108" s="10">
        <v>3</v>
      </c>
      <c r="L108" s="10"/>
    </row>
    <row r="109" s="3" customFormat="1" ht="45" customHeight="1" spans="1:12">
      <c r="A109" s="9">
        <v>106</v>
      </c>
      <c r="B109" s="9" t="s">
        <v>188</v>
      </c>
      <c r="C109" s="10">
        <v>202605301203</v>
      </c>
      <c r="D109" s="9" t="s">
        <v>189</v>
      </c>
      <c r="E109" s="9" t="s">
        <v>22</v>
      </c>
      <c r="F109" s="11">
        <v>186.8</v>
      </c>
      <c r="G109" s="12">
        <f t="shared" si="5"/>
        <v>37.36</v>
      </c>
      <c r="H109" s="12">
        <v>85.2</v>
      </c>
      <c r="I109" s="12">
        <f t="shared" si="9"/>
        <v>34.08</v>
      </c>
      <c r="J109" s="12">
        <f t="shared" si="6"/>
        <v>71.44</v>
      </c>
      <c r="K109" s="10">
        <v>1</v>
      </c>
      <c r="L109" s="10"/>
    </row>
    <row r="110" s="3" customFormat="1" ht="45" customHeight="1" spans="1:12">
      <c r="A110" s="9">
        <v>107</v>
      </c>
      <c r="B110" s="9" t="s">
        <v>190</v>
      </c>
      <c r="C110" s="10">
        <v>202605301201</v>
      </c>
      <c r="D110" s="9" t="s">
        <v>189</v>
      </c>
      <c r="E110" s="9" t="s">
        <v>22</v>
      </c>
      <c r="F110" s="11">
        <v>192.3</v>
      </c>
      <c r="G110" s="12">
        <f t="shared" si="5"/>
        <v>38.46</v>
      </c>
      <c r="H110" s="12">
        <v>81.4</v>
      </c>
      <c r="I110" s="12">
        <f t="shared" si="9"/>
        <v>32.56</v>
      </c>
      <c r="J110" s="12">
        <f t="shared" si="6"/>
        <v>71.02</v>
      </c>
      <c r="K110" s="10">
        <v>2</v>
      </c>
      <c r="L110" s="10"/>
    </row>
    <row r="111" s="3" customFormat="1" ht="45" customHeight="1" spans="1:12">
      <c r="A111" s="9">
        <v>108</v>
      </c>
      <c r="B111" s="9" t="s">
        <v>191</v>
      </c>
      <c r="C111" s="10">
        <v>202605301202</v>
      </c>
      <c r="D111" s="9" t="s">
        <v>189</v>
      </c>
      <c r="E111" s="9" t="s">
        <v>22</v>
      </c>
      <c r="F111" s="11">
        <v>190.1</v>
      </c>
      <c r="G111" s="12">
        <f t="shared" si="5"/>
        <v>38.02</v>
      </c>
      <c r="H111" s="12">
        <v>81.6</v>
      </c>
      <c r="I111" s="12">
        <f t="shared" si="9"/>
        <v>32.64</v>
      </c>
      <c r="J111" s="12">
        <f t="shared" si="6"/>
        <v>70.66</v>
      </c>
      <c r="K111" s="10">
        <v>3</v>
      </c>
      <c r="L111" s="10"/>
    </row>
    <row r="112" s="3" customFormat="1" ht="45" customHeight="1" spans="1:12">
      <c r="A112" s="9">
        <v>109</v>
      </c>
      <c r="B112" s="9" t="s">
        <v>192</v>
      </c>
      <c r="C112" s="10">
        <v>202605301205</v>
      </c>
      <c r="D112" s="9" t="s">
        <v>189</v>
      </c>
      <c r="E112" s="9" t="s">
        <v>22</v>
      </c>
      <c r="F112" s="11">
        <v>172.3</v>
      </c>
      <c r="G112" s="12">
        <f t="shared" si="5"/>
        <v>34.46</v>
      </c>
      <c r="H112" s="12">
        <v>84.2</v>
      </c>
      <c r="I112" s="12">
        <f t="shared" si="9"/>
        <v>33.68</v>
      </c>
      <c r="J112" s="12">
        <f t="shared" si="6"/>
        <v>68.14</v>
      </c>
      <c r="K112" s="10">
        <v>4</v>
      </c>
      <c r="L112" s="10"/>
    </row>
    <row r="113" s="3" customFormat="1" ht="45" customHeight="1" spans="1:12">
      <c r="A113" s="9">
        <v>110</v>
      </c>
      <c r="B113" s="9" t="s">
        <v>193</v>
      </c>
      <c r="C113" s="10">
        <v>202605301206</v>
      </c>
      <c r="D113" s="9" t="s">
        <v>189</v>
      </c>
      <c r="E113" s="9" t="s">
        <v>22</v>
      </c>
      <c r="F113" s="11">
        <v>171.6</v>
      </c>
      <c r="G113" s="12">
        <f t="shared" si="5"/>
        <v>34.32</v>
      </c>
      <c r="H113" s="12">
        <v>78.8</v>
      </c>
      <c r="I113" s="12">
        <f t="shared" si="9"/>
        <v>31.52</v>
      </c>
      <c r="J113" s="12">
        <f t="shared" si="6"/>
        <v>65.84</v>
      </c>
      <c r="K113" s="10">
        <v>5</v>
      </c>
      <c r="L113" s="10"/>
    </row>
    <row r="114" s="3" customFormat="1" ht="45" customHeight="1" spans="1:12">
      <c r="A114" s="9">
        <v>111</v>
      </c>
      <c r="B114" s="9" t="s">
        <v>194</v>
      </c>
      <c r="C114" s="10">
        <v>202605301207</v>
      </c>
      <c r="D114" s="9" t="s">
        <v>189</v>
      </c>
      <c r="E114" s="9" t="s">
        <v>22</v>
      </c>
      <c r="F114" s="11">
        <v>168.3</v>
      </c>
      <c r="G114" s="12">
        <f t="shared" si="5"/>
        <v>33.66</v>
      </c>
      <c r="H114" s="12">
        <v>77.6</v>
      </c>
      <c r="I114" s="12">
        <f t="shared" si="9"/>
        <v>31.04</v>
      </c>
      <c r="J114" s="12">
        <f t="shared" si="6"/>
        <v>64.7</v>
      </c>
      <c r="K114" s="10">
        <v>6</v>
      </c>
      <c r="L114" s="10"/>
    </row>
    <row r="115" s="3" customFormat="1" ht="45" customHeight="1" spans="1:12">
      <c r="A115" s="9">
        <v>112</v>
      </c>
      <c r="B115" s="9" t="s">
        <v>195</v>
      </c>
      <c r="C115" s="10">
        <v>202605301208</v>
      </c>
      <c r="D115" s="9" t="s">
        <v>189</v>
      </c>
      <c r="E115" s="9" t="s">
        <v>22</v>
      </c>
      <c r="F115" s="11">
        <v>166.6</v>
      </c>
      <c r="G115" s="12">
        <f t="shared" si="5"/>
        <v>33.32</v>
      </c>
      <c r="H115" s="12">
        <v>74.4</v>
      </c>
      <c r="I115" s="12">
        <f t="shared" si="9"/>
        <v>29.76</v>
      </c>
      <c r="J115" s="12">
        <f t="shared" si="6"/>
        <v>63.08</v>
      </c>
      <c r="K115" s="10">
        <v>7</v>
      </c>
      <c r="L115" s="10"/>
    </row>
    <row r="116" s="3" customFormat="1" ht="45" customHeight="1" spans="1:12">
      <c r="A116" s="9">
        <v>113</v>
      </c>
      <c r="B116" s="9" t="s">
        <v>196</v>
      </c>
      <c r="C116" s="10">
        <v>202605301204</v>
      </c>
      <c r="D116" s="9" t="s">
        <v>189</v>
      </c>
      <c r="E116" s="9" t="s">
        <v>22</v>
      </c>
      <c r="F116" s="11">
        <v>172.3</v>
      </c>
      <c r="G116" s="12">
        <f t="shared" si="5"/>
        <v>34.46</v>
      </c>
      <c r="H116" s="12">
        <v>67.2</v>
      </c>
      <c r="I116" s="12">
        <f t="shared" si="9"/>
        <v>26.88</v>
      </c>
      <c r="J116" s="12">
        <f t="shared" si="6"/>
        <v>61.34</v>
      </c>
      <c r="K116" s="10">
        <v>8</v>
      </c>
      <c r="L116" s="10"/>
    </row>
    <row r="117" s="3" customFormat="1" ht="45" customHeight="1" spans="1:12">
      <c r="A117" s="9">
        <v>114</v>
      </c>
      <c r="B117" s="9" t="s">
        <v>197</v>
      </c>
      <c r="C117" s="10">
        <v>202605301209</v>
      </c>
      <c r="D117" s="9" t="s">
        <v>189</v>
      </c>
      <c r="E117" s="9" t="s">
        <v>22</v>
      </c>
      <c r="F117" s="11">
        <v>166.3</v>
      </c>
      <c r="G117" s="12">
        <f t="shared" si="5"/>
        <v>33.26</v>
      </c>
      <c r="H117" s="12">
        <v>68.6</v>
      </c>
      <c r="I117" s="12">
        <f t="shared" si="9"/>
        <v>27.44</v>
      </c>
      <c r="J117" s="12">
        <f t="shared" si="6"/>
        <v>60.7</v>
      </c>
      <c r="K117" s="10">
        <v>9</v>
      </c>
      <c r="L117" s="10"/>
    </row>
    <row r="118" s="3" customFormat="1" ht="45" customHeight="1" spans="1:12">
      <c r="A118" s="9">
        <v>115</v>
      </c>
      <c r="B118" s="9" t="s">
        <v>198</v>
      </c>
      <c r="C118" s="10">
        <v>202605301210</v>
      </c>
      <c r="D118" s="9" t="s">
        <v>189</v>
      </c>
      <c r="E118" s="9" t="s">
        <v>29</v>
      </c>
      <c r="F118" s="11">
        <v>186.5</v>
      </c>
      <c r="G118" s="12">
        <f t="shared" si="5"/>
        <v>37.3</v>
      </c>
      <c r="H118" s="12">
        <v>85.4</v>
      </c>
      <c r="I118" s="12">
        <f t="shared" si="9"/>
        <v>34.16</v>
      </c>
      <c r="J118" s="12">
        <f t="shared" si="6"/>
        <v>71.46</v>
      </c>
      <c r="K118" s="10">
        <v>1</v>
      </c>
      <c r="L118" s="10"/>
    </row>
    <row r="119" s="3" customFormat="1" ht="45" customHeight="1" spans="1:12">
      <c r="A119" s="9">
        <v>116</v>
      </c>
      <c r="B119" s="9" t="s">
        <v>199</v>
      </c>
      <c r="C119" s="10">
        <v>202605301211</v>
      </c>
      <c r="D119" s="9" t="s">
        <v>189</v>
      </c>
      <c r="E119" s="9" t="s">
        <v>29</v>
      </c>
      <c r="F119" s="11">
        <v>185.6</v>
      </c>
      <c r="G119" s="12">
        <f t="shared" ref="G119:G182" si="10">F119/3*0.6</f>
        <v>37.12</v>
      </c>
      <c r="H119" s="12">
        <v>85.4</v>
      </c>
      <c r="I119" s="12">
        <f t="shared" si="9"/>
        <v>34.16</v>
      </c>
      <c r="J119" s="12">
        <f t="shared" ref="J119:J182" si="11">G119+I119</f>
        <v>71.28</v>
      </c>
      <c r="K119" s="10">
        <v>2</v>
      </c>
      <c r="L119" s="10"/>
    </row>
    <row r="120" s="3" customFormat="1" ht="45" customHeight="1" spans="1:12">
      <c r="A120" s="9">
        <v>117</v>
      </c>
      <c r="B120" s="9" t="s">
        <v>200</v>
      </c>
      <c r="C120" s="10">
        <v>202605301213</v>
      </c>
      <c r="D120" s="9" t="s">
        <v>189</v>
      </c>
      <c r="E120" s="9" t="s">
        <v>29</v>
      </c>
      <c r="F120" s="11">
        <v>183.3</v>
      </c>
      <c r="G120" s="12">
        <f t="shared" si="10"/>
        <v>36.66</v>
      </c>
      <c r="H120" s="12">
        <v>85.8</v>
      </c>
      <c r="I120" s="12">
        <f t="shared" si="9"/>
        <v>34.32</v>
      </c>
      <c r="J120" s="12">
        <f t="shared" si="11"/>
        <v>70.98</v>
      </c>
      <c r="K120" s="10">
        <v>3</v>
      </c>
      <c r="L120" s="10"/>
    </row>
    <row r="121" s="3" customFormat="1" ht="45" customHeight="1" spans="1:12">
      <c r="A121" s="9">
        <v>118</v>
      </c>
      <c r="B121" s="9" t="s">
        <v>201</v>
      </c>
      <c r="C121" s="10">
        <v>202605301215</v>
      </c>
      <c r="D121" s="9" t="s">
        <v>189</v>
      </c>
      <c r="E121" s="9" t="s">
        <v>29</v>
      </c>
      <c r="F121" s="11">
        <v>181.7</v>
      </c>
      <c r="G121" s="12">
        <f t="shared" si="10"/>
        <v>36.34</v>
      </c>
      <c r="H121" s="12">
        <v>85.8</v>
      </c>
      <c r="I121" s="12">
        <f t="shared" si="9"/>
        <v>34.32</v>
      </c>
      <c r="J121" s="12">
        <f t="shared" si="11"/>
        <v>70.66</v>
      </c>
      <c r="K121" s="10">
        <v>4</v>
      </c>
      <c r="L121" s="10"/>
    </row>
    <row r="122" s="3" customFormat="1" ht="45" customHeight="1" spans="1:12">
      <c r="A122" s="9">
        <v>119</v>
      </c>
      <c r="B122" s="9" t="s">
        <v>202</v>
      </c>
      <c r="C122" s="10">
        <v>202605301214</v>
      </c>
      <c r="D122" s="9" t="s">
        <v>189</v>
      </c>
      <c r="E122" s="9" t="s">
        <v>29</v>
      </c>
      <c r="F122" s="11">
        <v>182.3</v>
      </c>
      <c r="G122" s="12">
        <f t="shared" si="10"/>
        <v>36.46</v>
      </c>
      <c r="H122" s="12">
        <v>83.6</v>
      </c>
      <c r="I122" s="12">
        <f t="shared" si="9"/>
        <v>33.44</v>
      </c>
      <c r="J122" s="12">
        <f t="shared" si="11"/>
        <v>69.9</v>
      </c>
      <c r="K122" s="10">
        <v>5</v>
      </c>
      <c r="L122" s="10"/>
    </row>
    <row r="123" s="3" customFormat="1" ht="45" customHeight="1" spans="1:12">
      <c r="A123" s="9">
        <v>120</v>
      </c>
      <c r="B123" s="9" t="s">
        <v>203</v>
      </c>
      <c r="C123" s="10">
        <v>202605301212</v>
      </c>
      <c r="D123" s="9" t="s">
        <v>189</v>
      </c>
      <c r="E123" s="9" t="s">
        <v>29</v>
      </c>
      <c r="F123" s="11">
        <v>183.4</v>
      </c>
      <c r="G123" s="12">
        <f t="shared" si="10"/>
        <v>36.68</v>
      </c>
      <c r="H123" s="12">
        <v>83</v>
      </c>
      <c r="I123" s="12">
        <f t="shared" si="9"/>
        <v>33.2</v>
      </c>
      <c r="J123" s="12">
        <f t="shared" si="11"/>
        <v>69.88</v>
      </c>
      <c r="K123" s="10">
        <v>6</v>
      </c>
      <c r="L123" s="10"/>
    </row>
    <row r="124" s="3" customFormat="1" ht="45" customHeight="1" spans="1:12">
      <c r="A124" s="9">
        <v>121</v>
      </c>
      <c r="B124" s="9" t="s">
        <v>204</v>
      </c>
      <c r="C124" s="10">
        <v>202605301216</v>
      </c>
      <c r="D124" s="9" t="s">
        <v>189</v>
      </c>
      <c r="E124" s="9" t="s">
        <v>29</v>
      </c>
      <c r="F124" s="11">
        <v>181.3</v>
      </c>
      <c r="G124" s="12">
        <f t="shared" si="10"/>
        <v>36.26</v>
      </c>
      <c r="H124" s="12">
        <v>82.2</v>
      </c>
      <c r="I124" s="12">
        <f t="shared" si="9"/>
        <v>32.88</v>
      </c>
      <c r="J124" s="12">
        <f t="shared" si="11"/>
        <v>69.14</v>
      </c>
      <c r="K124" s="10">
        <v>7</v>
      </c>
      <c r="L124" s="10"/>
    </row>
    <row r="125" s="3" customFormat="1" ht="45" customHeight="1" spans="1:12">
      <c r="A125" s="9">
        <v>122</v>
      </c>
      <c r="B125" s="9" t="s">
        <v>205</v>
      </c>
      <c r="C125" s="10">
        <v>202605301217</v>
      </c>
      <c r="D125" s="9" t="s">
        <v>189</v>
      </c>
      <c r="E125" s="9" t="s">
        <v>29</v>
      </c>
      <c r="F125" s="11">
        <v>181</v>
      </c>
      <c r="G125" s="12">
        <f t="shared" si="10"/>
        <v>36.2</v>
      </c>
      <c r="H125" s="12">
        <v>74</v>
      </c>
      <c r="I125" s="12">
        <f t="shared" si="9"/>
        <v>29.6</v>
      </c>
      <c r="J125" s="12">
        <f t="shared" si="11"/>
        <v>65.8</v>
      </c>
      <c r="K125" s="10">
        <v>8</v>
      </c>
      <c r="L125" s="10"/>
    </row>
    <row r="126" s="3" customFormat="1" ht="45" customHeight="1" spans="1:12">
      <c r="A126" s="9">
        <v>123</v>
      </c>
      <c r="B126" s="9" t="s">
        <v>206</v>
      </c>
      <c r="C126" s="10">
        <v>202605301218</v>
      </c>
      <c r="D126" s="9" t="s">
        <v>189</v>
      </c>
      <c r="E126" s="9" t="s">
        <v>29</v>
      </c>
      <c r="F126" s="11">
        <v>178.3</v>
      </c>
      <c r="G126" s="12">
        <f t="shared" si="10"/>
        <v>35.66</v>
      </c>
      <c r="H126" s="12">
        <v>71.8</v>
      </c>
      <c r="I126" s="12">
        <f t="shared" si="9"/>
        <v>28.72</v>
      </c>
      <c r="J126" s="12">
        <f t="shared" si="11"/>
        <v>64.38</v>
      </c>
      <c r="K126" s="10">
        <v>9</v>
      </c>
      <c r="L126" s="10"/>
    </row>
    <row r="127" s="3" customFormat="1" ht="45" customHeight="1" spans="1:12">
      <c r="A127" s="9">
        <v>124</v>
      </c>
      <c r="B127" s="9" t="s">
        <v>207</v>
      </c>
      <c r="C127" s="10">
        <v>202605300106</v>
      </c>
      <c r="D127" s="9" t="s">
        <v>208</v>
      </c>
      <c r="E127" s="9" t="s">
        <v>16</v>
      </c>
      <c r="F127" s="11">
        <v>209</v>
      </c>
      <c r="G127" s="12">
        <f t="shared" si="10"/>
        <v>41.8</v>
      </c>
      <c r="H127" s="12">
        <v>80</v>
      </c>
      <c r="I127" s="12">
        <f t="shared" si="9"/>
        <v>32</v>
      </c>
      <c r="J127" s="12">
        <f t="shared" si="11"/>
        <v>73.8</v>
      </c>
      <c r="K127" s="10">
        <v>1</v>
      </c>
      <c r="L127" s="10"/>
    </row>
    <row r="128" s="3" customFormat="1" ht="45" customHeight="1" spans="1:12">
      <c r="A128" s="9">
        <v>125</v>
      </c>
      <c r="B128" s="9" t="s">
        <v>209</v>
      </c>
      <c r="C128" s="10">
        <v>202605300104</v>
      </c>
      <c r="D128" s="9" t="s">
        <v>208</v>
      </c>
      <c r="E128" s="9" t="s">
        <v>16</v>
      </c>
      <c r="F128" s="11">
        <v>235.5</v>
      </c>
      <c r="G128" s="12">
        <f t="shared" si="10"/>
        <v>47.1</v>
      </c>
      <c r="H128" s="12" t="s">
        <v>34</v>
      </c>
      <c r="I128" s="12" t="s">
        <v>34</v>
      </c>
      <c r="J128" s="12">
        <f>G128</f>
        <v>47.1</v>
      </c>
      <c r="K128" s="10">
        <v>2</v>
      </c>
      <c r="L128" s="10"/>
    </row>
    <row r="129" s="3" customFormat="1" ht="45" customHeight="1" spans="1:12">
      <c r="A129" s="9">
        <v>126</v>
      </c>
      <c r="B129" s="9" t="s">
        <v>210</v>
      </c>
      <c r="C129" s="10">
        <v>202605300105</v>
      </c>
      <c r="D129" s="9" t="s">
        <v>208</v>
      </c>
      <c r="E129" s="9" t="s">
        <v>16</v>
      </c>
      <c r="F129" s="11">
        <v>216.5</v>
      </c>
      <c r="G129" s="12">
        <f t="shared" si="10"/>
        <v>43.3</v>
      </c>
      <c r="H129" s="12" t="s">
        <v>34</v>
      </c>
      <c r="I129" s="12" t="s">
        <v>34</v>
      </c>
      <c r="J129" s="12">
        <f>G129</f>
        <v>43.3</v>
      </c>
      <c r="K129" s="10">
        <v>3</v>
      </c>
      <c r="L129" s="10"/>
    </row>
    <row r="130" s="3" customFormat="1" ht="45" customHeight="1" spans="1:12">
      <c r="A130" s="9">
        <v>127</v>
      </c>
      <c r="B130" s="9" t="s">
        <v>211</v>
      </c>
      <c r="C130" s="10">
        <v>202605300108</v>
      </c>
      <c r="D130" s="9" t="s">
        <v>212</v>
      </c>
      <c r="E130" s="9" t="s">
        <v>22</v>
      </c>
      <c r="F130" s="11">
        <v>201.5</v>
      </c>
      <c r="G130" s="12">
        <f t="shared" si="10"/>
        <v>40.3</v>
      </c>
      <c r="H130" s="12">
        <v>79.6</v>
      </c>
      <c r="I130" s="12">
        <f t="shared" ref="I130:I187" si="12">H130*0.4</f>
        <v>31.84</v>
      </c>
      <c r="J130" s="12">
        <f t="shared" si="11"/>
        <v>72.14</v>
      </c>
      <c r="K130" s="10">
        <v>1</v>
      </c>
      <c r="L130" s="10"/>
    </row>
    <row r="131" s="3" customFormat="1" ht="45" customHeight="1" spans="1:12">
      <c r="A131" s="9">
        <v>128</v>
      </c>
      <c r="B131" s="9" t="s">
        <v>213</v>
      </c>
      <c r="C131" s="10">
        <v>202605300107</v>
      </c>
      <c r="D131" s="9" t="s">
        <v>212</v>
      </c>
      <c r="E131" s="9" t="s">
        <v>22</v>
      </c>
      <c r="F131" s="11">
        <v>207</v>
      </c>
      <c r="G131" s="12">
        <f t="shared" si="10"/>
        <v>41.4</v>
      </c>
      <c r="H131" s="12">
        <v>74.8</v>
      </c>
      <c r="I131" s="12">
        <f t="shared" si="12"/>
        <v>29.92</v>
      </c>
      <c r="J131" s="12">
        <f t="shared" si="11"/>
        <v>71.32</v>
      </c>
      <c r="K131" s="10">
        <v>2</v>
      </c>
      <c r="L131" s="10"/>
    </row>
    <row r="132" s="3" customFormat="1" ht="45" customHeight="1" spans="1:12">
      <c r="A132" s="9">
        <v>129</v>
      </c>
      <c r="B132" s="9" t="s">
        <v>214</v>
      </c>
      <c r="C132" s="10">
        <v>202605300109</v>
      </c>
      <c r="D132" s="9" t="s">
        <v>212</v>
      </c>
      <c r="E132" s="9" t="s">
        <v>22</v>
      </c>
      <c r="F132" s="11">
        <v>191.5</v>
      </c>
      <c r="G132" s="12">
        <f t="shared" si="10"/>
        <v>38.3</v>
      </c>
      <c r="H132" s="12">
        <v>76.4</v>
      </c>
      <c r="I132" s="12">
        <f t="shared" si="12"/>
        <v>30.56</v>
      </c>
      <c r="J132" s="12">
        <f t="shared" si="11"/>
        <v>68.86</v>
      </c>
      <c r="K132" s="10">
        <v>3</v>
      </c>
      <c r="L132" s="10"/>
    </row>
    <row r="133" s="3" customFormat="1" ht="45" customHeight="1" spans="1:12">
      <c r="A133" s="9">
        <v>130</v>
      </c>
      <c r="B133" s="9" t="s">
        <v>215</v>
      </c>
      <c r="C133" s="10">
        <v>202605300110</v>
      </c>
      <c r="D133" s="9" t="s">
        <v>216</v>
      </c>
      <c r="E133" s="9" t="s">
        <v>16</v>
      </c>
      <c r="F133" s="11">
        <v>212.5</v>
      </c>
      <c r="G133" s="12">
        <f t="shared" si="10"/>
        <v>42.5</v>
      </c>
      <c r="H133" s="12">
        <v>78.4</v>
      </c>
      <c r="I133" s="12">
        <f t="shared" si="12"/>
        <v>31.36</v>
      </c>
      <c r="J133" s="12">
        <f t="shared" si="11"/>
        <v>73.86</v>
      </c>
      <c r="K133" s="10">
        <v>1</v>
      </c>
      <c r="L133" s="10"/>
    </row>
    <row r="134" s="3" customFormat="1" ht="45" customHeight="1" spans="1:12">
      <c r="A134" s="9">
        <v>131</v>
      </c>
      <c r="B134" s="9" t="s">
        <v>217</v>
      </c>
      <c r="C134" s="10">
        <v>202605300112</v>
      </c>
      <c r="D134" s="9" t="s">
        <v>216</v>
      </c>
      <c r="E134" s="9" t="s">
        <v>16</v>
      </c>
      <c r="F134" s="11">
        <v>209.5</v>
      </c>
      <c r="G134" s="12">
        <f t="shared" si="10"/>
        <v>41.9</v>
      </c>
      <c r="H134" s="12">
        <v>78</v>
      </c>
      <c r="I134" s="12">
        <f t="shared" si="12"/>
        <v>31.2</v>
      </c>
      <c r="J134" s="12">
        <f t="shared" si="11"/>
        <v>73.1</v>
      </c>
      <c r="K134" s="10">
        <v>2</v>
      </c>
      <c r="L134" s="10"/>
    </row>
    <row r="135" s="3" customFormat="1" ht="45" customHeight="1" spans="1:12">
      <c r="A135" s="9">
        <v>132</v>
      </c>
      <c r="B135" s="9" t="s">
        <v>218</v>
      </c>
      <c r="C135" s="10">
        <v>202605300111</v>
      </c>
      <c r="D135" s="9" t="s">
        <v>216</v>
      </c>
      <c r="E135" s="9" t="s">
        <v>16</v>
      </c>
      <c r="F135" s="11">
        <v>210</v>
      </c>
      <c r="G135" s="12">
        <f t="shared" si="10"/>
        <v>42</v>
      </c>
      <c r="H135" s="12">
        <v>74.8</v>
      </c>
      <c r="I135" s="12">
        <f t="shared" si="12"/>
        <v>29.92</v>
      </c>
      <c r="J135" s="12">
        <f t="shared" si="11"/>
        <v>71.92</v>
      </c>
      <c r="K135" s="10">
        <v>3</v>
      </c>
      <c r="L135" s="10"/>
    </row>
    <row r="136" s="3" customFormat="1" ht="45" customHeight="1" spans="1:12">
      <c r="A136" s="9">
        <v>133</v>
      </c>
      <c r="B136" s="9" t="s">
        <v>219</v>
      </c>
      <c r="C136" s="10">
        <v>202605300114</v>
      </c>
      <c r="D136" s="9" t="s">
        <v>216</v>
      </c>
      <c r="E136" s="9" t="s">
        <v>220</v>
      </c>
      <c r="F136" s="11">
        <v>199</v>
      </c>
      <c r="G136" s="12">
        <f t="shared" si="10"/>
        <v>39.8</v>
      </c>
      <c r="H136" s="12">
        <v>79.4</v>
      </c>
      <c r="I136" s="12">
        <f t="shared" si="12"/>
        <v>31.76</v>
      </c>
      <c r="J136" s="12">
        <f t="shared" si="11"/>
        <v>71.56</v>
      </c>
      <c r="K136" s="10">
        <v>1</v>
      </c>
      <c r="L136" s="10"/>
    </row>
    <row r="137" s="3" customFormat="1" ht="45" customHeight="1" spans="1:12">
      <c r="A137" s="9">
        <v>134</v>
      </c>
      <c r="B137" s="9" t="s">
        <v>221</v>
      </c>
      <c r="C137" s="10">
        <v>202605300113</v>
      </c>
      <c r="D137" s="9" t="s">
        <v>216</v>
      </c>
      <c r="E137" s="9" t="s">
        <v>220</v>
      </c>
      <c r="F137" s="11">
        <v>201.5</v>
      </c>
      <c r="G137" s="12">
        <f t="shared" si="10"/>
        <v>40.3</v>
      </c>
      <c r="H137" s="12">
        <v>74.6</v>
      </c>
      <c r="I137" s="12">
        <f t="shared" si="12"/>
        <v>29.84</v>
      </c>
      <c r="J137" s="12">
        <f t="shared" si="11"/>
        <v>70.14</v>
      </c>
      <c r="K137" s="10">
        <v>2</v>
      </c>
      <c r="L137" s="10"/>
    </row>
    <row r="138" s="3" customFormat="1" ht="45" customHeight="1" spans="1:12">
      <c r="A138" s="9">
        <v>135</v>
      </c>
      <c r="B138" s="9" t="s">
        <v>222</v>
      </c>
      <c r="C138" s="10">
        <v>202605300115</v>
      </c>
      <c r="D138" s="9" t="s">
        <v>216</v>
      </c>
      <c r="E138" s="9" t="s">
        <v>220</v>
      </c>
      <c r="F138" s="11">
        <v>193.5</v>
      </c>
      <c r="G138" s="12">
        <f t="shared" si="10"/>
        <v>38.7</v>
      </c>
      <c r="H138" s="12">
        <v>76.6</v>
      </c>
      <c r="I138" s="12">
        <f t="shared" si="12"/>
        <v>30.64</v>
      </c>
      <c r="J138" s="12">
        <f t="shared" si="11"/>
        <v>69.34</v>
      </c>
      <c r="K138" s="10">
        <v>3</v>
      </c>
      <c r="L138" s="10"/>
    </row>
    <row r="139" s="3" customFormat="1" ht="45" customHeight="1" spans="1:12">
      <c r="A139" s="9">
        <v>136</v>
      </c>
      <c r="B139" s="9" t="s">
        <v>223</v>
      </c>
      <c r="C139" s="10">
        <v>202605300116</v>
      </c>
      <c r="D139" s="9" t="s">
        <v>224</v>
      </c>
      <c r="E139" s="9" t="s">
        <v>16</v>
      </c>
      <c r="F139" s="11">
        <v>215.5</v>
      </c>
      <c r="G139" s="12">
        <f t="shared" si="10"/>
        <v>43.1</v>
      </c>
      <c r="H139" s="12">
        <v>82.8</v>
      </c>
      <c r="I139" s="12">
        <f t="shared" si="12"/>
        <v>33.12</v>
      </c>
      <c r="J139" s="12">
        <f t="shared" si="11"/>
        <v>76.22</v>
      </c>
      <c r="K139" s="10">
        <v>1</v>
      </c>
      <c r="L139" s="10"/>
    </row>
    <row r="140" s="3" customFormat="1" ht="45" customHeight="1" spans="1:12">
      <c r="A140" s="9">
        <v>137</v>
      </c>
      <c r="B140" s="9" t="s">
        <v>225</v>
      </c>
      <c r="C140" s="10">
        <v>202605300117</v>
      </c>
      <c r="D140" s="9" t="s">
        <v>224</v>
      </c>
      <c r="E140" s="9" t="s">
        <v>16</v>
      </c>
      <c r="F140" s="11">
        <v>198</v>
      </c>
      <c r="G140" s="12">
        <f t="shared" si="10"/>
        <v>39.6</v>
      </c>
      <c r="H140" s="12">
        <v>76.6</v>
      </c>
      <c r="I140" s="12">
        <f t="shared" si="12"/>
        <v>30.64</v>
      </c>
      <c r="J140" s="12">
        <f t="shared" si="11"/>
        <v>70.24</v>
      </c>
      <c r="K140" s="10">
        <v>2</v>
      </c>
      <c r="L140" s="10"/>
    </row>
    <row r="141" s="3" customFormat="1" ht="45" customHeight="1" spans="1:12">
      <c r="A141" s="9">
        <v>138</v>
      </c>
      <c r="B141" s="9" t="s">
        <v>226</v>
      </c>
      <c r="C141" s="10">
        <v>202605300118</v>
      </c>
      <c r="D141" s="9" t="s">
        <v>224</v>
      </c>
      <c r="E141" s="9" t="s">
        <v>16</v>
      </c>
      <c r="F141" s="11">
        <v>186</v>
      </c>
      <c r="G141" s="12">
        <f t="shared" si="10"/>
        <v>37.2</v>
      </c>
      <c r="H141" s="12">
        <v>76.4</v>
      </c>
      <c r="I141" s="12">
        <f t="shared" si="12"/>
        <v>30.56</v>
      </c>
      <c r="J141" s="12">
        <f t="shared" si="11"/>
        <v>67.76</v>
      </c>
      <c r="K141" s="10">
        <v>3</v>
      </c>
      <c r="L141" s="10"/>
    </row>
    <row r="142" s="3" customFormat="1" ht="45" customHeight="1" spans="1:12">
      <c r="A142" s="9">
        <v>139</v>
      </c>
      <c r="B142" s="9" t="s">
        <v>227</v>
      </c>
      <c r="C142" s="10">
        <v>202605300119</v>
      </c>
      <c r="D142" s="9" t="s">
        <v>224</v>
      </c>
      <c r="E142" s="9" t="s">
        <v>220</v>
      </c>
      <c r="F142" s="11">
        <v>203.5</v>
      </c>
      <c r="G142" s="12">
        <f t="shared" si="10"/>
        <v>40.7</v>
      </c>
      <c r="H142" s="12">
        <v>80.8</v>
      </c>
      <c r="I142" s="12">
        <f t="shared" si="12"/>
        <v>32.32</v>
      </c>
      <c r="J142" s="12">
        <f t="shared" si="11"/>
        <v>73.02</v>
      </c>
      <c r="K142" s="10">
        <v>1</v>
      </c>
      <c r="L142" s="10"/>
    </row>
    <row r="143" s="3" customFormat="1" ht="45" customHeight="1" spans="1:12">
      <c r="A143" s="9">
        <v>140</v>
      </c>
      <c r="B143" s="9" t="s">
        <v>228</v>
      </c>
      <c r="C143" s="10">
        <v>202605300120</v>
      </c>
      <c r="D143" s="9" t="s">
        <v>224</v>
      </c>
      <c r="E143" s="9" t="s">
        <v>220</v>
      </c>
      <c r="F143" s="11">
        <v>199.5</v>
      </c>
      <c r="G143" s="12">
        <f t="shared" si="10"/>
        <v>39.9</v>
      </c>
      <c r="H143" s="12">
        <v>76.4</v>
      </c>
      <c r="I143" s="12">
        <f t="shared" si="12"/>
        <v>30.56</v>
      </c>
      <c r="J143" s="12">
        <f t="shared" si="11"/>
        <v>70.46</v>
      </c>
      <c r="K143" s="10">
        <v>2</v>
      </c>
      <c r="L143" s="10"/>
    </row>
    <row r="144" s="3" customFormat="1" ht="45" customHeight="1" spans="1:12">
      <c r="A144" s="9">
        <v>141</v>
      </c>
      <c r="B144" s="9" t="s">
        <v>229</v>
      </c>
      <c r="C144" s="10">
        <v>202605300121</v>
      </c>
      <c r="D144" s="9" t="s">
        <v>224</v>
      </c>
      <c r="E144" s="9" t="s">
        <v>220</v>
      </c>
      <c r="F144" s="11">
        <v>197.5</v>
      </c>
      <c r="G144" s="12">
        <f t="shared" si="10"/>
        <v>39.5</v>
      </c>
      <c r="H144" s="12">
        <v>76.2</v>
      </c>
      <c r="I144" s="12">
        <f t="shared" si="12"/>
        <v>30.48</v>
      </c>
      <c r="J144" s="12">
        <f t="shared" si="11"/>
        <v>69.98</v>
      </c>
      <c r="K144" s="10">
        <v>3</v>
      </c>
      <c r="L144" s="10"/>
    </row>
    <row r="145" s="3" customFormat="1" ht="45" customHeight="1" spans="1:12">
      <c r="A145" s="9">
        <v>142</v>
      </c>
      <c r="B145" s="9" t="s">
        <v>230</v>
      </c>
      <c r="C145" s="10">
        <v>202605300203</v>
      </c>
      <c r="D145" s="9" t="s">
        <v>231</v>
      </c>
      <c r="E145" s="9" t="s">
        <v>16</v>
      </c>
      <c r="F145" s="11">
        <v>190</v>
      </c>
      <c r="G145" s="12">
        <f t="shared" si="10"/>
        <v>38</v>
      </c>
      <c r="H145" s="12">
        <v>79.6</v>
      </c>
      <c r="I145" s="12">
        <f t="shared" si="12"/>
        <v>31.84</v>
      </c>
      <c r="J145" s="12">
        <f t="shared" si="11"/>
        <v>69.84</v>
      </c>
      <c r="K145" s="10">
        <v>1</v>
      </c>
      <c r="L145" s="10"/>
    </row>
    <row r="146" s="3" customFormat="1" ht="45" customHeight="1" spans="1:12">
      <c r="A146" s="9">
        <v>143</v>
      </c>
      <c r="B146" s="9" t="s">
        <v>232</v>
      </c>
      <c r="C146" s="10">
        <v>202605300202</v>
      </c>
      <c r="D146" s="9" t="s">
        <v>231</v>
      </c>
      <c r="E146" s="9" t="s">
        <v>16</v>
      </c>
      <c r="F146" s="11">
        <v>191.5</v>
      </c>
      <c r="G146" s="12">
        <f t="shared" si="10"/>
        <v>38.3</v>
      </c>
      <c r="H146" s="12">
        <v>75</v>
      </c>
      <c r="I146" s="12">
        <f t="shared" si="12"/>
        <v>30</v>
      </c>
      <c r="J146" s="12">
        <f t="shared" si="11"/>
        <v>68.3</v>
      </c>
      <c r="K146" s="10">
        <v>2</v>
      </c>
      <c r="L146" s="10"/>
    </row>
    <row r="147" s="3" customFormat="1" ht="45" customHeight="1" spans="1:12">
      <c r="A147" s="9">
        <v>144</v>
      </c>
      <c r="B147" s="9" t="s">
        <v>233</v>
      </c>
      <c r="C147" s="10">
        <v>202605300207</v>
      </c>
      <c r="D147" s="9" t="s">
        <v>231</v>
      </c>
      <c r="E147" s="9" t="s">
        <v>16</v>
      </c>
      <c r="F147" s="11">
        <v>187.5</v>
      </c>
      <c r="G147" s="12">
        <f t="shared" si="10"/>
        <v>37.5</v>
      </c>
      <c r="H147" s="12">
        <v>75.6</v>
      </c>
      <c r="I147" s="12">
        <f t="shared" si="12"/>
        <v>30.24</v>
      </c>
      <c r="J147" s="12">
        <f t="shared" si="11"/>
        <v>67.74</v>
      </c>
      <c r="K147" s="10">
        <v>3</v>
      </c>
      <c r="L147" s="10"/>
    </row>
    <row r="148" s="3" customFormat="1" ht="45" customHeight="1" spans="1:12">
      <c r="A148" s="9">
        <v>145</v>
      </c>
      <c r="B148" s="9" t="s">
        <v>234</v>
      </c>
      <c r="C148" s="10">
        <v>202605300204</v>
      </c>
      <c r="D148" s="9" t="s">
        <v>231</v>
      </c>
      <c r="E148" s="9" t="s">
        <v>16</v>
      </c>
      <c r="F148" s="11">
        <v>188.5</v>
      </c>
      <c r="G148" s="12">
        <f t="shared" si="10"/>
        <v>37.7</v>
      </c>
      <c r="H148" s="12">
        <v>73</v>
      </c>
      <c r="I148" s="12">
        <f t="shared" si="12"/>
        <v>29.2</v>
      </c>
      <c r="J148" s="12">
        <f t="shared" si="11"/>
        <v>66.9</v>
      </c>
      <c r="K148" s="10">
        <v>4</v>
      </c>
      <c r="L148" s="10"/>
    </row>
    <row r="149" s="3" customFormat="1" ht="45" customHeight="1" spans="1:12">
      <c r="A149" s="9">
        <v>146</v>
      </c>
      <c r="B149" s="9" t="s">
        <v>235</v>
      </c>
      <c r="C149" s="10">
        <v>202605300206</v>
      </c>
      <c r="D149" s="9" t="s">
        <v>231</v>
      </c>
      <c r="E149" s="9" t="s">
        <v>16</v>
      </c>
      <c r="F149" s="11">
        <v>187.5</v>
      </c>
      <c r="G149" s="12">
        <f t="shared" si="10"/>
        <v>37.5</v>
      </c>
      <c r="H149" s="12">
        <v>73.4</v>
      </c>
      <c r="I149" s="12">
        <f t="shared" si="12"/>
        <v>29.36</v>
      </c>
      <c r="J149" s="12">
        <f t="shared" si="11"/>
        <v>66.86</v>
      </c>
      <c r="K149" s="10">
        <v>5</v>
      </c>
      <c r="L149" s="10"/>
    </row>
    <row r="150" s="3" customFormat="1" ht="45" customHeight="1" spans="1:12">
      <c r="A150" s="9">
        <v>147</v>
      </c>
      <c r="B150" s="9" t="s">
        <v>236</v>
      </c>
      <c r="C150" s="10">
        <v>202605300205</v>
      </c>
      <c r="D150" s="9" t="s">
        <v>231</v>
      </c>
      <c r="E150" s="9" t="s">
        <v>16</v>
      </c>
      <c r="F150" s="11">
        <v>188</v>
      </c>
      <c r="G150" s="12">
        <f t="shared" si="10"/>
        <v>37.6</v>
      </c>
      <c r="H150" s="12">
        <v>73</v>
      </c>
      <c r="I150" s="12">
        <f t="shared" si="12"/>
        <v>29.2</v>
      </c>
      <c r="J150" s="12">
        <f t="shared" si="11"/>
        <v>66.8</v>
      </c>
      <c r="K150" s="10">
        <v>6</v>
      </c>
      <c r="L150" s="10"/>
    </row>
    <row r="151" s="3" customFormat="1" ht="45" customHeight="1" spans="1:12">
      <c r="A151" s="9">
        <v>148</v>
      </c>
      <c r="B151" s="9" t="s">
        <v>237</v>
      </c>
      <c r="C151" s="10">
        <v>202605300201</v>
      </c>
      <c r="D151" s="9" t="s">
        <v>231</v>
      </c>
      <c r="E151" s="9" t="s">
        <v>16</v>
      </c>
      <c r="F151" s="11">
        <v>191.5</v>
      </c>
      <c r="G151" s="12">
        <f t="shared" si="10"/>
        <v>38.3</v>
      </c>
      <c r="H151" s="12">
        <v>69.4</v>
      </c>
      <c r="I151" s="12">
        <f t="shared" si="12"/>
        <v>27.76</v>
      </c>
      <c r="J151" s="12">
        <f t="shared" si="11"/>
        <v>66.06</v>
      </c>
      <c r="K151" s="10">
        <v>7</v>
      </c>
      <c r="L151" s="10"/>
    </row>
    <row r="152" s="3" customFormat="1" ht="45" customHeight="1" spans="1:12">
      <c r="A152" s="9">
        <v>149</v>
      </c>
      <c r="B152" s="9" t="s">
        <v>238</v>
      </c>
      <c r="C152" s="10">
        <v>202605300208</v>
      </c>
      <c r="D152" s="9" t="s">
        <v>239</v>
      </c>
      <c r="E152" s="9" t="s">
        <v>22</v>
      </c>
      <c r="F152" s="11">
        <v>205.5</v>
      </c>
      <c r="G152" s="12">
        <f t="shared" si="10"/>
        <v>41.1</v>
      </c>
      <c r="H152" s="12">
        <v>74.2</v>
      </c>
      <c r="I152" s="12">
        <f t="shared" si="12"/>
        <v>29.68</v>
      </c>
      <c r="J152" s="12">
        <f t="shared" si="11"/>
        <v>70.78</v>
      </c>
      <c r="K152" s="10">
        <v>1</v>
      </c>
      <c r="L152" s="10"/>
    </row>
    <row r="153" s="3" customFormat="1" ht="45" customHeight="1" spans="1:12">
      <c r="A153" s="9">
        <v>150</v>
      </c>
      <c r="B153" s="9" t="s">
        <v>240</v>
      </c>
      <c r="C153" s="10">
        <v>202605300209</v>
      </c>
      <c r="D153" s="9" t="s">
        <v>239</v>
      </c>
      <c r="E153" s="9" t="s">
        <v>22</v>
      </c>
      <c r="F153" s="11">
        <v>196</v>
      </c>
      <c r="G153" s="12">
        <f t="shared" si="10"/>
        <v>39.2</v>
      </c>
      <c r="H153" s="12">
        <v>77.4</v>
      </c>
      <c r="I153" s="12">
        <f t="shared" si="12"/>
        <v>30.96</v>
      </c>
      <c r="J153" s="12">
        <f t="shared" si="11"/>
        <v>70.16</v>
      </c>
      <c r="K153" s="10">
        <v>2</v>
      </c>
      <c r="L153" s="10"/>
    </row>
    <row r="154" s="3" customFormat="1" ht="45" customHeight="1" spans="1:12">
      <c r="A154" s="9">
        <v>151</v>
      </c>
      <c r="B154" s="9" t="s">
        <v>241</v>
      </c>
      <c r="C154" s="10">
        <v>202605300210</v>
      </c>
      <c r="D154" s="9" t="s">
        <v>239</v>
      </c>
      <c r="E154" s="9" t="s">
        <v>22</v>
      </c>
      <c r="F154" s="11">
        <v>192</v>
      </c>
      <c r="G154" s="12">
        <f t="shared" si="10"/>
        <v>38.4</v>
      </c>
      <c r="H154" s="12">
        <v>72.8</v>
      </c>
      <c r="I154" s="12">
        <f t="shared" si="12"/>
        <v>29.12</v>
      </c>
      <c r="J154" s="12">
        <f t="shared" si="11"/>
        <v>67.52</v>
      </c>
      <c r="K154" s="10">
        <v>3</v>
      </c>
      <c r="L154" s="10"/>
    </row>
    <row r="155" s="3" customFormat="1" ht="45" customHeight="1" spans="1:12">
      <c r="A155" s="9">
        <v>152</v>
      </c>
      <c r="B155" s="9" t="s">
        <v>242</v>
      </c>
      <c r="C155" s="10">
        <v>202605300211</v>
      </c>
      <c r="D155" s="9" t="s">
        <v>243</v>
      </c>
      <c r="E155" s="9" t="s">
        <v>16</v>
      </c>
      <c r="F155" s="11">
        <v>211</v>
      </c>
      <c r="G155" s="12">
        <f t="shared" si="10"/>
        <v>42.2</v>
      </c>
      <c r="H155" s="12">
        <v>82</v>
      </c>
      <c r="I155" s="12">
        <f t="shared" si="12"/>
        <v>32.8</v>
      </c>
      <c r="J155" s="12">
        <f t="shared" si="11"/>
        <v>75</v>
      </c>
      <c r="K155" s="10">
        <v>1</v>
      </c>
      <c r="L155" s="10"/>
    </row>
    <row r="156" s="3" customFormat="1" ht="45" customHeight="1" spans="1:12">
      <c r="A156" s="9">
        <v>153</v>
      </c>
      <c r="B156" s="9" t="s">
        <v>244</v>
      </c>
      <c r="C156" s="10">
        <v>202605300212</v>
      </c>
      <c r="D156" s="9" t="s">
        <v>243</v>
      </c>
      <c r="E156" s="9" t="s">
        <v>16</v>
      </c>
      <c r="F156" s="11">
        <v>205</v>
      </c>
      <c r="G156" s="12">
        <f t="shared" si="10"/>
        <v>41</v>
      </c>
      <c r="H156" s="12">
        <v>82.2</v>
      </c>
      <c r="I156" s="12">
        <f t="shared" si="12"/>
        <v>32.88</v>
      </c>
      <c r="J156" s="12">
        <f t="shared" si="11"/>
        <v>73.88</v>
      </c>
      <c r="K156" s="10">
        <v>2</v>
      </c>
      <c r="L156" s="10"/>
    </row>
    <row r="157" s="3" customFormat="1" ht="45" customHeight="1" spans="1:12">
      <c r="A157" s="9">
        <v>154</v>
      </c>
      <c r="B157" s="9" t="s">
        <v>245</v>
      </c>
      <c r="C157" s="10">
        <v>202605300213</v>
      </c>
      <c r="D157" s="9" t="s">
        <v>243</v>
      </c>
      <c r="E157" s="9" t="s">
        <v>16</v>
      </c>
      <c r="F157" s="11">
        <v>197</v>
      </c>
      <c r="G157" s="12">
        <f t="shared" si="10"/>
        <v>39.4</v>
      </c>
      <c r="H157" s="12">
        <v>78.4</v>
      </c>
      <c r="I157" s="12">
        <f t="shared" si="12"/>
        <v>31.36</v>
      </c>
      <c r="J157" s="12">
        <f t="shared" si="11"/>
        <v>70.76</v>
      </c>
      <c r="K157" s="10">
        <v>3</v>
      </c>
      <c r="L157" s="10"/>
    </row>
    <row r="158" s="3" customFormat="1" ht="45" customHeight="1" spans="1:12">
      <c r="A158" s="9">
        <v>155</v>
      </c>
      <c r="B158" s="9" t="s">
        <v>246</v>
      </c>
      <c r="C158" s="10">
        <v>202605300214</v>
      </c>
      <c r="D158" s="9" t="s">
        <v>247</v>
      </c>
      <c r="E158" s="9" t="s">
        <v>22</v>
      </c>
      <c r="F158" s="11">
        <v>219.5</v>
      </c>
      <c r="G158" s="12">
        <f t="shared" si="10"/>
        <v>43.9</v>
      </c>
      <c r="H158" s="12">
        <v>80.2</v>
      </c>
      <c r="I158" s="12">
        <f t="shared" si="12"/>
        <v>32.08</v>
      </c>
      <c r="J158" s="12">
        <f t="shared" si="11"/>
        <v>75.98</v>
      </c>
      <c r="K158" s="10">
        <v>1</v>
      </c>
      <c r="L158" s="10"/>
    </row>
    <row r="159" s="3" customFormat="1" ht="45" customHeight="1" spans="1:12">
      <c r="A159" s="9">
        <v>156</v>
      </c>
      <c r="B159" s="9" t="s">
        <v>248</v>
      </c>
      <c r="C159" s="10">
        <v>202605300215</v>
      </c>
      <c r="D159" s="9" t="s">
        <v>247</v>
      </c>
      <c r="E159" s="9" t="s">
        <v>22</v>
      </c>
      <c r="F159" s="11">
        <v>209</v>
      </c>
      <c r="G159" s="12">
        <f t="shared" si="10"/>
        <v>41.8</v>
      </c>
      <c r="H159" s="12">
        <v>82.4</v>
      </c>
      <c r="I159" s="12">
        <f t="shared" si="12"/>
        <v>32.96</v>
      </c>
      <c r="J159" s="12">
        <f t="shared" si="11"/>
        <v>74.76</v>
      </c>
      <c r="K159" s="10">
        <v>2</v>
      </c>
      <c r="L159" s="10"/>
    </row>
    <row r="160" s="3" customFormat="1" ht="45" customHeight="1" spans="1:12">
      <c r="A160" s="9">
        <v>157</v>
      </c>
      <c r="B160" s="9" t="s">
        <v>249</v>
      </c>
      <c r="C160" s="10">
        <v>202605300216</v>
      </c>
      <c r="D160" s="9" t="s">
        <v>247</v>
      </c>
      <c r="E160" s="9" t="s">
        <v>22</v>
      </c>
      <c r="F160" s="11">
        <v>204</v>
      </c>
      <c r="G160" s="12">
        <f t="shared" si="10"/>
        <v>40.8</v>
      </c>
      <c r="H160" s="12">
        <v>76</v>
      </c>
      <c r="I160" s="12">
        <f t="shared" si="12"/>
        <v>30.4</v>
      </c>
      <c r="J160" s="12">
        <f t="shared" si="11"/>
        <v>71.2</v>
      </c>
      <c r="K160" s="10">
        <v>3</v>
      </c>
      <c r="L160" s="10"/>
    </row>
    <row r="161" s="3" customFormat="1" ht="45" customHeight="1" spans="1:12">
      <c r="A161" s="9">
        <v>158</v>
      </c>
      <c r="B161" s="9" t="s">
        <v>250</v>
      </c>
      <c r="C161" s="10">
        <v>202605300217</v>
      </c>
      <c r="D161" s="9" t="s">
        <v>247</v>
      </c>
      <c r="E161" s="9" t="s">
        <v>29</v>
      </c>
      <c r="F161" s="11">
        <v>209</v>
      </c>
      <c r="G161" s="12">
        <f t="shared" si="10"/>
        <v>41.8</v>
      </c>
      <c r="H161" s="12">
        <v>76.6</v>
      </c>
      <c r="I161" s="12">
        <f t="shared" si="12"/>
        <v>30.64</v>
      </c>
      <c r="J161" s="12">
        <f t="shared" si="11"/>
        <v>72.44</v>
      </c>
      <c r="K161" s="10">
        <v>1</v>
      </c>
      <c r="L161" s="10"/>
    </row>
    <row r="162" s="3" customFormat="1" ht="45" customHeight="1" spans="1:12">
      <c r="A162" s="9">
        <v>159</v>
      </c>
      <c r="B162" s="9" t="s">
        <v>251</v>
      </c>
      <c r="C162" s="10">
        <v>202605300219</v>
      </c>
      <c r="D162" s="9" t="s">
        <v>247</v>
      </c>
      <c r="E162" s="9" t="s">
        <v>29</v>
      </c>
      <c r="F162" s="11">
        <v>196.5</v>
      </c>
      <c r="G162" s="12">
        <f t="shared" si="10"/>
        <v>39.3</v>
      </c>
      <c r="H162" s="12">
        <v>82</v>
      </c>
      <c r="I162" s="12">
        <f t="shared" si="12"/>
        <v>32.8</v>
      </c>
      <c r="J162" s="12">
        <f t="shared" si="11"/>
        <v>72.1</v>
      </c>
      <c r="K162" s="10">
        <v>2</v>
      </c>
      <c r="L162" s="10"/>
    </row>
    <row r="163" s="3" customFormat="1" ht="45" customHeight="1" spans="1:12">
      <c r="A163" s="9">
        <v>160</v>
      </c>
      <c r="B163" s="9" t="s">
        <v>252</v>
      </c>
      <c r="C163" s="10">
        <v>202605300218</v>
      </c>
      <c r="D163" s="9" t="s">
        <v>247</v>
      </c>
      <c r="E163" s="9" t="s">
        <v>29</v>
      </c>
      <c r="F163" s="11">
        <v>207</v>
      </c>
      <c r="G163" s="12">
        <f t="shared" si="10"/>
        <v>41.4</v>
      </c>
      <c r="H163" s="12">
        <v>76.6</v>
      </c>
      <c r="I163" s="12">
        <f t="shared" si="12"/>
        <v>30.64</v>
      </c>
      <c r="J163" s="12">
        <f t="shared" si="11"/>
        <v>72.04</v>
      </c>
      <c r="K163" s="10">
        <v>3</v>
      </c>
      <c r="L163" s="10"/>
    </row>
    <row r="164" s="3" customFormat="1" ht="45" customHeight="1" spans="1:12">
      <c r="A164" s="9">
        <v>161</v>
      </c>
      <c r="B164" s="9" t="s">
        <v>253</v>
      </c>
      <c r="C164" s="10">
        <v>202605300220</v>
      </c>
      <c r="D164" s="9" t="s">
        <v>247</v>
      </c>
      <c r="E164" s="9" t="s">
        <v>29</v>
      </c>
      <c r="F164" s="11">
        <v>196.5</v>
      </c>
      <c r="G164" s="12">
        <f t="shared" si="10"/>
        <v>39.3</v>
      </c>
      <c r="H164" s="12">
        <v>73.4</v>
      </c>
      <c r="I164" s="12">
        <f t="shared" si="12"/>
        <v>29.36</v>
      </c>
      <c r="J164" s="12">
        <f t="shared" si="11"/>
        <v>68.66</v>
      </c>
      <c r="K164" s="10">
        <v>4</v>
      </c>
      <c r="L164" s="10"/>
    </row>
    <row r="165" s="3" customFormat="1" ht="45" customHeight="1" spans="1:12">
      <c r="A165" s="9">
        <v>162</v>
      </c>
      <c r="B165" s="9" t="s">
        <v>254</v>
      </c>
      <c r="C165" s="10">
        <v>202605300221</v>
      </c>
      <c r="D165" s="9" t="s">
        <v>255</v>
      </c>
      <c r="E165" s="9" t="s">
        <v>16</v>
      </c>
      <c r="F165" s="11">
        <v>201</v>
      </c>
      <c r="G165" s="12">
        <f t="shared" si="10"/>
        <v>40.2</v>
      </c>
      <c r="H165" s="12">
        <v>74.4</v>
      </c>
      <c r="I165" s="12">
        <f t="shared" si="12"/>
        <v>29.76</v>
      </c>
      <c r="J165" s="12">
        <f t="shared" si="11"/>
        <v>69.96</v>
      </c>
      <c r="K165" s="10">
        <v>1</v>
      </c>
      <c r="L165" s="10"/>
    </row>
    <row r="166" s="3" customFormat="1" ht="45" customHeight="1" spans="1:12">
      <c r="A166" s="9">
        <v>163</v>
      </c>
      <c r="B166" s="9" t="s">
        <v>256</v>
      </c>
      <c r="C166" s="10">
        <v>202605300222</v>
      </c>
      <c r="D166" s="9" t="s">
        <v>255</v>
      </c>
      <c r="E166" s="9" t="s">
        <v>16</v>
      </c>
      <c r="F166" s="11">
        <v>200.5</v>
      </c>
      <c r="G166" s="12">
        <f t="shared" si="10"/>
        <v>40.1</v>
      </c>
      <c r="H166" s="12">
        <v>72.4</v>
      </c>
      <c r="I166" s="12">
        <f t="shared" si="12"/>
        <v>28.96</v>
      </c>
      <c r="J166" s="12">
        <f t="shared" si="11"/>
        <v>69.06</v>
      </c>
      <c r="K166" s="10">
        <v>2</v>
      </c>
      <c r="L166" s="10"/>
    </row>
    <row r="167" s="3" customFormat="1" ht="45" customHeight="1" spans="1:12">
      <c r="A167" s="9">
        <v>164</v>
      </c>
      <c r="B167" s="9" t="s">
        <v>257</v>
      </c>
      <c r="C167" s="10">
        <v>202605300223</v>
      </c>
      <c r="D167" s="9" t="s">
        <v>255</v>
      </c>
      <c r="E167" s="9" t="s">
        <v>16</v>
      </c>
      <c r="F167" s="11">
        <v>197</v>
      </c>
      <c r="G167" s="12">
        <f t="shared" si="10"/>
        <v>39.4</v>
      </c>
      <c r="H167" s="12">
        <v>63.8</v>
      </c>
      <c r="I167" s="12">
        <f t="shared" si="12"/>
        <v>25.52</v>
      </c>
      <c r="J167" s="12">
        <f t="shared" si="11"/>
        <v>64.92</v>
      </c>
      <c r="K167" s="10">
        <v>3</v>
      </c>
      <c r="L167" s="10"/>
    </row>
    <row r="168" s="3" customFormat="1" ht="45" customHeight="1" spans="1:12">
      <c r="A168" s="9">
        <v>165</v>
      </c>
      <c r="B168" s="9" t="s">
        <v>258</v>
      </c>
      <c r="C168" s="10">
        <v>202605300301</v>
      </c>
      <c r="D168" s="9" t="s">
        <v>259</v>
      </c>
      <c r="E168" s="9" t="s">
        <v>22</v>
      </c>
      <c r="F168" s="11">
        <v>199</v>
      </c>
      <c r="G168" s="12">
        <f t="shared" si="10"/>
        <v>39.8</v>
      </c>
      <c r="H168" s="12">
        <v>81.8</v>
      </c>
      <c r="I168" s="12">
        <f t="shared" si="12"/>
        <v>32.72</v>
      </c>
      <c r="J168" s="12">
        <f t="shared" si="11"/>
        <v>72.52</v>
      </c>
      <c r="K168" s="10">
        <v>1</v>
      </c>
      <c r="L168" s="10"/>
    </row>
    <row r="169" s="3" customFormat="1" ht="45" customHeight="1" spans="1:12">
      <c r="A169" s="9">
        <v>166</v>
      </c>
      <c r="B169" s="9" t="s">
        <v>260</v>
      </c>
      <c r="C169" s="10">
        <v>202605300303</v>
      </c>
      <c r="D169" s="9" t="s">
        <v>259</v>
      </c>
      <c r="E169" s="9" t="s">
        <v>22</v>
      </c>
      <c r="F169" s="11">
        <v>197</v>
      </c>
      <c r="G169" s="12">
        <f t="shared" si="10"/>
        <v>39.4</v>
      </c>
      <c r="H169" s="12">
        <v>82.4</v>
      </c>
      <c r="I169" s="12">
        <f t="shared" si="12"/>
        <v>32.96</v>
      </c>
      <c r="J169" s="12">
        <f t="shared" si="11"/>
        <v>72.36</v>
      </c>
      <c r="K169" s="10">
        <v>2</v>
      </c>
      <c r="L169" s="10"/>
    </row>
    <row r="170" s="3" customFormat="1" ht="45" customHeight="1" spans="1:12">
      <c r="A170" s="9">
        <v>167</v>
      </c>
      <c r="B170" s="9" t="s">
        <v>261</v>
      </c>
      <c r="C170" s="10">
        <v>202605300302</v>
      </c>
      <c r="D170" s="9" t="s">
        <v>259</v>
      </c>
      <c r="E170" s="9" t="s">
        <v>22</v>
      </c>
      <c r="F170" s="11">
        <v>198</v>
      </c>
      <c r="G170" s="12">
        <f t="shared" si="10"/>
        <v>39.6</v>
      </c>
      <c r="H170" s="12">
        <v>78.8</v>
      </c>
      <c r="I170" s="12">
        <f t="shared" si="12"/>
        <v>31.52</v>
      </c>
      <c r="J170" s="12">
        <f t="shared" si="11"/>
        <v>71.12</v>
      </c>
      <c r="K170" s="10">
        <v>3</v>
      </c>
      <c r="L170" s="10"/>
    </row>
    <row r="171" s="3" customFormat="1" ht="45" customHeight="1" spans="1:12">
      <c r="A171" s="9">
        <v>168</v>
      </c>
      <c r="B171" s="9" t="s">
        <v>262</v>
      </c>
      <c r="C171" s="10">
        <v>202605300304</v>
      </c>
      <c r="D171" s="9" t="s">
        <v>263</v>
      </c>
      <c r="E171" s="9" t="s">
        <v>16</v>
      </c>
      <c r="F171" s="11">
        <v>223</v>
      </c>
      <c r="G171" s="12">
        <f t="shared" si="10"/>
        <v>44.6</v>
      </c>
      <c r="H171" s="12">
        <v>81.2</v>
      </c>
      <c r="I171" s="12">
        <f t="shared" si="12"/>
        <v>32.48</v>
      </c>
      <c r="J171" s="12">
        <f t="shared" si="11"/>
        <v>77.08</v>
      </c>
      <c r="K171" s="10">
        <v>1</v>
      </c>
      <c r="L171" s="10"/>
    </row>
    <row r="172" s="3" customFormat="1" ht="45" customHeight="1" spans="1:12">
      <c r="A172" s="9">
        <v>169</v>
      </c>
      <c r="B172" s="9" t="s">
        <v>264</v>
      </c>
      <c r="C172" s="10">
        <v>202605300305</v>
      </c>
      <c r="D172" s="9" t="s">
        <v>263</v>
      </c>
      <c r="E172" s="9" t="s">
        <v>16</v>
      </c>
      <c r="F172" s="11">
        <v>210</v>
      </c>
      <c r="G172" s="12">
        <f t="shared" si="10"/>
        <v>42</v>
      </c>
      <c r="H172" s="12">
        <v>80</v>
      </c>
      <c r="I172" s="12">
        <f t="shared" si="12"/>
        <v>32</v>
      </c>
      <c r="J172" s="12">
        <f t="shared" si="11"/>
        <v>74</v>
      </c>
      <c r="K172" s="10">
        <v>2</v>
      </c>
      <c r="L172" s="10"/>
    </row>
    <row r="173" s="3" customFormat="1" ht="45" customHeight="1" spans="1:12">
      <c r="A173" s="9">
        <v>170</v>
      </c>
      <c r="B173" s="9" t="s">
        <v>265</v>
      </c>
      <c r="C173" s="10">
        <v>202605300306</v>
      </c>
      <c r="D173" s="9" t="s">
        <v>263</v>
      </c>
      <c r="E173" s="9" t="s">
        <v>16</v>
      </c>
      <c r="F173" s="11">
        <v>193</v>
      </c>
      <c r="G173" s="12">
        <f t="shared" si="10"/>
        <v>38.6</v>
      </c>
      <c r="H173" s="12">
        <v>71.4</v>
      </c>
      <c r="I173" s="12">
        <f t="shared" si="12"/>
        <v>28.56</v>
      </c>
      <c r="J173" s="12">
        <f t="shared" si="11"/>
        <v>67.16</v>
      </c>
      <c r="K173" s="10">
        <v>3</v>
      </c>
      <c r="L173" s="10"/>
    </row>
    <row r="174" s="3" customFormat="1" ht="45" customHeight="1" spans="1:12">
      <c r="A174" s="9">
        <v>171</v>
      </c>
      <c r="B174" s="9" t="s">
        <v>266</v>
      </c>
      <c r="C174" s="10">
        <v>202605300307</v>
      </c>
      <c r="D174" s="9" t="s">
        <v>263</v>
      </c>
      <c r="E174" s="9" t="s">
        <v>29</v>
      </c>
      <c r="F174" s="11">
        <v>217.5</v>
      </c>
      <c r="G174" s="12">
        <f t="shared" si="10"/>
        <v>43.5</v>
      </c>
      <c r="H174" s="12">
        <v>79.6</v>
      </c>
      <c r="I174" s="12">
        <f t="shared" si="12"/>
        <v>31.84</v>
      </c>
      <c r="J174" s="12">
        <f t="shared" si="11"/>
        <v>75.34</v>
      </c>
      <c r="K174" s="10">
        <v>1</v>
      </c>
      <c r="L174" s="10"/>
    </row>
    <row r="175" s="3" customFormat="1" ht="45" customHeight="1" spans="1:12">
      <c r="A175" s="9">
        <v>172</v>
      </c>
      <c r="B175" s="9" t="s">
        <v>267</v>
      </c>
      <c r="C175" s="10">
        <v>202605300308</v>
      </c>
      <c r="D175" s="9" t="s">
        <v>263</v>
      </c>
      <c r="E175" s="9" t="s">
        <v>29</v>
      </c>
      <c r="F175" s="11">
        <v>198.5</v>
      </c>
      <c r="G175" s="12">
        <f t="shared" si="10"/>
        <v>39.7</v>
      </c>
      <c r="H175" s="12">
        <v>84.2</v>
      </c>
      <c r="I175" s="12">
        <f t="shared" si="12"/>
        <v>33.68</v>
      </c>
      <c r="J175" s="12">
        <f t="shared" si="11"/>
        <v>73.38</v>
      </c>
      <c r="K175" s="10">
        <v>2</v>
      </c>
      <c r="L175" s="10"/>
    </row>
    <row r="176" s="3" customFormat="1" ht="45" customHeight="1" spans="1:12">
      <c r="A176" s="9">
        <v>173</v>
      </c>
      <c r="B176" s="9" t="s">
        <v>268</v>
      </c>
      <c r="C176" s="10">
        <v>202605300310</v>
      </c>
      <c r="D176" s="9" t="s">
        <v>263</v>
      </c>
      <c r="E176" s="9" t="s">
        <v>29</v>
      </c>
      <c r="F176" s="11">
        <v>196</v>
      </c>
      <c r="G176" s="12">
        <f t="shared" si="10"/>
        <v>39.2</v>
      </c>
      <c r="H176" s="12">
        <v>83.8</v>
      </c>
      <c r="I176" s="12">
        <f t="shared" si="12"/>
        <v>33.52</v>
      </c>
      <c r="J176" s="12">
        <f t="shared" si="11"/>
        <v>72.72</v>
      </c>
      <c r="K176" s="10">
        <v>3</v>
      </c>
      <c r="L176" s="10"/>
    </row>
    <row r="177" s="3" customFormat="1" ht="45" customHeight="1" spans="1:12">
      <c r="A177" s="9">
        <v>174</v>
      </c>
      <c r="B177" s="9" t="s">
        <v>269</v>
      </c>
      <c r="C177" s="10">
        <v>202605300309</v>
      </c>
      <c r="D177" s="9" t="s">
        <v>263</v>
      </c>
      <c r="E177" s="9" t="s">
        <v>29</v>
      </c>
      <c r="F177" s="11">
        <v>196</v>
      </c>
      <c r="G177" s="12">
        <f t="shared" si="10"/>
        <v>39.2</v>
      </c>
      <c r="H177" s="12">
        <v>82</v>
      </c>
      <c r="I177" s="12">
        <f t="shared" si="12"/>
        <v>32.8</v>
      </c>
      <c r="J177" s="12">
        <f t="shared" si="11"/>
        <v>72</v>
      </c>
      <c r="K177" s="10">
        <v>4</v>
      </c>
      <c r="L177" s="10"/>
    </row>
    <row r="178" s="3" customFormat="1" ht="45" customHeight="1" spans="1:12">
      <c r="A178" s="9">
        <v>175</v>
      </c>
      <c r="B178" s="9" t="s">
        <v>270</v>
      </c>
      <c r="C178" s="10">
        <v>202605300311</v>
      </c>
      <c r="D178" s="9" t="s">
        <v>271</v>
      </c>
      <c r="E178" s="9" t="s">
        <v>16</v>
      </c>
      <c r="F178" s="11">
        <v>206</v>
      </c>
      <c r="G178" s="12">
        <f t="shared" si="10"/>
        <v>41.2</v>
      </c>
      <c r="H178" s="12">
        <v>86.4</v>
      </c>
      <c r="I178" s="12">
        <f t="shared" si="12"/>
        <v>34.56</v>
      </c>
      <c r="J178" s="12">
        <f t="shared" si="11"/>
        <v>75.76</v>
      </c>
      <c r="K178" s="10">
        <v>1</v>
      </c>
      <c r="L178" s="10"/>
    </row>
    <row r="179" s="3" customFormat="1" ht="45" customHeight="1" spans="1:12">
      <c r="A179" s="9">
        <v>176</v>
      </c>
      <c r="B179" s="9" t="s">
        <v>272</v>
      </c>
      <c r="C179" s="10">
        <v>202605300312</v>
      </c>
      <c r="D179" s="9" t="s">
        <v>271</v>
      </c>
      <c r="E179" s="9" t="s">
        <v>16</v>
      </c>
      <c r="F179" s="11">
        <v>202.5</v>
      </c>
      <c r="G179" s="12">
        <f t="shared" si="10"/>
        <v>40.5</v>
      </c>
      <c r="H179" s="12">
        <v>81.8</v>
      </c>
      <c r="I179" s="12">
        <f t="shared" si="12"/>
        <v>32.72</v>
      </c>
      <c r="J179" s="12">
        <f t="shared" si="11"/>
        <v>73.22</v>
      </c>
      <c r="K179" s="10">
        <v>2</v>
      </c>
      <c r="L179" s="10"/>
    </row>
    <row r="180" s="3" customFormat="1" ht="45" customHeight="1" spans="1:12">
      <c r="A180" s="9">
        <v>177</v>
      </c>
      <c r="B180" s="9" t="s">
        <v>273</v>
      </c>
      <c r="C180" s="10">
        <v>202605300313</v>
      </c>
      <c r="D180" s="9" t="s">
        <v>271</v>
      </c>
      <c r="E180" s="9" t="s">
        <v>16</v>
      </c>
      <c r="F180" s="11">
        <v>196.5</v>
      </c>
      <c r="G180" s="12">
        <f t="shared" si="10"/>
        <v>39.3</v>
      </c>
      <c r="H180" s="12">
        <v>63</v>
      </c>
      <c r="I180" s="12">
        <f t="shared" si="12"/>
        <v>25.2</v>
      </c>
      <c r="J180" s="12">
        <f t="shared" si="11"/>
        <v>64.5</v>
      </c>
      <c r="K180" s="10">
        <v>3</v>
      </c>
      <c r="L180" s="10"/>
    </row>
    <row r="181" s="3" customFormat="1" ht="45" customHeight="1" spans="1:12">
      <c r="A181" s="9">
        <v>178</v>
      </c>
      <c r="B181" s="9" t="s">
        <v>274</v>
      </c>
      <c r="C181" s="10">
        <v>202605300314</v>
      </c>
      <c r="D181" s="9" t="s">
        <v>271</v>
      </c>
      <c r="E181" s="9" t="s">
        <v>29</v>
      </c>
      <c r="F181" s="11">
        <v>198</v>
      </c>
      <c r="G181" s="12">
        <f t="shared" si="10"/>
        <v>39.6</v>
      </c>
      <c r="H181" s="12">
        <v>80.8</v>
      </c>
      <c r="I181" s="12">
        <f t="shared" si="12"/>
        <v>32.32</v>
      </c>
      <c r="J181" s="12">
        <f t="shared" si="11"/>
        <v>71.92</v>
      </c>
      <c r="K181" s="10">
        <v>1</v>
      </c>
      <c r="L181" s="10"/>
    </row>
    <row r="182" s="3" customFormat="1" ht="45" customHeight="1" spans="1:12">
      <c r="A182" s="9">
        <v>179</v>
      </c>
      <c r="B182" s="9" t="s">
        <v>275</v>
      </c>
      <c r="C182" s="10">
        <v>202605300315</v>
      </c>
      <c r="D182" s="9" t="s">
        <v>271</v>
      </c>
      <c r="E182" s="9" t="s">
        <v>29</v>
      </c>
      <c r="F182" s="11">
        <v>192</v>
      </c>
      <c r="G182" s="12">
        <f t="shared" si="10"/>
        <v>38.4</v>
      </c>
      <c r="H182" s="12">
        <v>77.2</v>
      </c>
      <c r="I182" s="12">
        <f t="shared" si="12"/>
        <v>30.88</v>
      </c>
      <c r="J182" s="12">
        <f t="shared" si="11"/>
        <v>69.28</v>
      </c>
      <c r="K182" s="10">
        <v>2</v>
      </c>
      <c r="L182" s="10"/>
    </row>
    <row r="183" s="3" customFormat="1" ht="45" customHeight="1" spans="1:12">
      <c r="A183" s="9">
        <v>180</v>
      </c>
      <c r="B183" s="9" t="s">
        <v>276</v>
      </c>
      <c r="C183" s="10">
        <v>202605300316</v>
      </c>
      <c r="D183" s="9" t="s">
        <v>271</v>
      </c>
      <c r="E183" s="9" t="s">
        <v>29</v>
      </c>
      <c r="F183" s="11">
        <v>180</v>
      </c>
      <c r="G183" s="12">
        <f t="shared" ref="G183:G246" si="13">F183/3*0.6</f>
        <v>36</v>
      </c>
      <c r="H183" s="12">
        <v>79.2</v>
      </c>
      <c r="I183" s="12">
        <f t="shared" si="12"/>
        <v>31.68</v>
      </c>
      <c r="J183" s="12">
        <f t="shared" ref="J183:J246" si="14">G183+I183</f>
        <v>67.68</v>
      </c>
      <c r="K183" s="10">
        <v>3</v>
      </c>
      <c r="L183" s="10"/>
    </row>
    <row r="184" s="3" customFormat="1" ht="45" customHeight="1" spans="1:12">
      <c r="A184" s="9">
        <v>181</v>
      </c>
      <c r="B184" s="9" t="s">
        <v>277</v>
      </c>
      <c r="C184" s="10">
        <v>202605300317</v>
      </c>
      <c r="D184" s="9" t="s">
        <v>278</v>
      </c>
      <c r="E184" s="9" t="s">
        <v>16</v>
      </c>
      <c r="F184" s="11">
        <v>226</v>
      </c>
      <c r="G184" s="12">
        <f t="shared" si="13"/>
        <v>45.2</v>
      </c>
      <c r="H184" s="12">
        <v>85.4</v>
      </c>
      <c r="I184" s="12">
        <f t="shared" si="12"/>
        <v>34.16</v>
      </c>
      <c r="J184" s="12">
        <f t="shared" si="14"/>
        <v>79.36</v>
      </c>
      <c r="K184" s="10">
        <v>1</v>
      </c>
      <c r="L184" s="10"/>
    </row>
    <row r="185" s="3" customFormat="1" ht="45" customHeight="1" spans="1:12">
      <c r="A185" s="9">
        <v>182</v>
      </c>
      <c r="B185" s="9" t="s">
        <v>279</v>
      </c>
      <c r="C185" s="10">
        <v>202605300320</v>
      </c>
      <c r="D185" s="9" t="s">
        <v>278</v>
      </c>
      <c r="E185" s="9" t="s">
        <v>16</v>
      </c>
      <c r="F185" s="11">
        <v>215.5</v>
      </c>
      <c r="G185" s="12">
        <f t="shared" si="13"/>
        <v>43.1</v>
      </c>
      <c r="H185" s="12">
        <v>88.4</v>
      </c>
      <c r="I185" s="12">
        <f t="shared" si="12"/>
        <v>35.36</v>
      </c>
      <c r="J185" s="12">
        <f t="shared" si="14"/>
        <v>78.46</v>
      </c>
      <c r="K185" s="10">
        <v>2</v>
      </c>
      <c r="L185" s="10"/>
    </row>
    <row r="186" s="3" customFormat="1" ht="45" customHeight="1" spans="1:12">
      <c r="A186" s="9">
        <v>183</v>
      </c>
      <c r="B186" s="9" t="s">
        <v>280</v>
      </c>
      <c r="C186" s="10">
        <v>202605300322</v>
      </c>
      <c r="D186" s="9" t="s">
        <v>278</v>
      </c>
      <c r="E186" s="9" t="s">
        <v>16</v>
      </c>
      <c r="F186" s="11">
        <v>202.5</v>
      </c>
      <c r="G186" s="12">
        <f t="shared" si="13"/>
        <v>40.5</v>
      </c>
      <c r="H186" s="12">
        <v>79.2</v>
      </c>
      <c r="I186" s="12">
        <f t="shared" si="12"/>
        <v>31.68</v>
      </c>
      <c r="J186" s="12">
        <f t="shared" si="14"/>
        <v>72.18</v>
      </c>
      <c r="K186" s="10">
        <v>3</v>
      </c>
      <c r="L186" s="10"/>
    </row>
    <row r="187" s="3" customFormat="1" ht="45" customHeight="1" spans="1:12">
      <c r="A187" s="9">
        <v>184</v>
      </c>
      <c r="B187" s="9" t="s">
        <v>281</v>
      </c>
      <c r="C187" s="10">
        <v>202605300323</v>
      </c>
      <c r="D187" s="9" t="s">
        <v>278</v>
      </c>
      <c r="E187" s="9" t="s">
        <v>16</v>
      </c>
      <c r="F187" s="11">
        <v>202.5</v>
      </c>
      <c r="G187" s="12">
        <f t="shared" si="13"/>
        <v>40.5</v>
      </c>
      <c r="H187" s="12">
        <v>77.6</v>
      </c>
      <c r="I187" s="12">
        <f t="shared" si="12"/>
        <v>31.04</v>
      </c>
      <c r="J187" s="12">
        <f t="shared" si="14"/>
        <v>71.54</v>
      </c>
      <c r="K187" s="10">
        <v>4</v>
      </c>
      <c r="L187" s="10"/>
    </row>
    <row r="188" s="3" customFormat="1" ht="45" customHeight="1" spans="1:12">
      <c r="A188" s="9">
        <v>185</v>
      </c>
      <c r="B188" s="9" t="s">
        <v>282</v>
      </c>
      <c r="C188" s="10">
        <v>202605300318</v>
      </c>
      <c r="D188" s="9" t="s">
        <v>278</v>
      </c>
      <c r="E188" s="9" t="s">
        <v>16</v>
      </c>
      <c r="F188" s="11">
        <v>218.5</v>
      </c>
      <c r="G188" s="12">
        <f t="shared" si="13"/>
        <v>43.7</v>
      </c>
      <c r="H188" s="12" t="s">
        <v>34</v>
      </c>
      <c r="I188" s="12" t="s">
        <v>34</v>
      </c>
      <c r="J188" s="12">
        <f>G188</f>
        <v>43.7</v>
      </c>
      <c r="K188" s="10">
        <v>5</v>
      </c>
      <c r="L188" s="10"/>
    </row>
    <row r="189" s="3" customFormat="1" ht="45" customHeight="1" spans="1:12">
      <c r="A189" s="9">
        <v>186</v>
      </c>
      <c r="B189" s="9" t="s">
        <v>283</v>
      </c>
      <c r="C189" s="10">
        <v>202605300319</v>
      </c>
      <c r="D189" s="9" t="s">
        <v>278</v>
      </c>
      <c r="E189" s="9" t="s">
        <v>16</v>
      </c>
      <c r="F189" s="11">
        <v>216</v>
      </c>
      <c r="G189" s="12">
        <f t="shared" si="13"/>
        <v>43.2</v>
      </c>
      <c r="H189" s="12" t="s">
        <v>34</v>
      </c>
      <c r="I189" s="12" t="s">
        <v>34</v>
      </c>
      <c r="J189" s="12">
        <f>G189</f>
        <v>43.2</v>
      </c>
      <c r="K189" s="10">
        <v>6</v>
      </c>
      <c r="L189" s="10"/>
    </row>
    <row r="190" s="3" customFormat="1" ht="45" customHeight="1" spans="1:12">
      <c r="A190" s="9">
        <v>187</v>
      </c>
      <c r="B190" s="9" t="s">
        <v>284</v>
      </c>
      <c r="C190" s="10">
        <v>202605300321</v>
      </c>
      <c r="D190" s="9" t="s">
        <v>278</v>
      </c>
      <c r="E190" s="9" t="s">
        <v>16</v>
      </c>
      <c r="F190" s="11">
        <v>209</v>
      </c>
      <c r="G190" s="12">
        <f t="shared" si="13"/>
        <v>41.8</v>
      </c>
      <c r="H190" s="12" t="s">
        <v>34</v>
      </c>
      <c r="I190" s="12" t="s">
        <v>34</v>
      </c>
      <c r="J190" s="12">
        <f>G190</f>
        <v>41.8</v>
      </c>
      <c r="K190" s="10">
        <v>7</v>
      </c>
      <c r="L190" s="10"/>
    </row>
    <row r="191" s="3" customFormat="1" ht="45" customHeight="1" spans="1:12">
      <c r="A191" s="9">
        <v>188</v>
      </c>
      <c r="B191" s="9" t="s">
        <v>285</v>
      </c>
      <c r="C191" s="10">
        <v>202605300402</v>
      </c>
      <c r="D191" s="9" t="s">
        <v>286</v>
      </c>
      <c r="E191" s="9" t="s">
        <v>16</v>
      </c>
      <c r="F191" s="11">
        <v>213</v>
      </c>
      <c r="G191" s="12">
        <f t="shared" si="13"/>
        <v>42.6</v>
      </c>
      <c r="H191" s="12">
        <v>79.6</v>
      </c>
      <c r="I191" s="12">
        <f t="shared" ref="I191:I210" si="15">H191*0.4</f>
        <v>31.84</v>
      </c>
      <c r="J191" s="12">
        <f t="shared" si="14"/>
        <v>74.44</v>
      </c>
      <c r="K191" s="10">
        <v>1</v>
      </c>
      <c r="L191" s="10"/>
    </row>
    <row r="192" s="3" customFormat="1" ht="45" customHeight="1" spans="1:12">
      <c r="A192" s="9">
        <v>189</v>
      </c>
      <c r="B192" s="9" t="s">
        <v>287</v>
      </c>
      <c r="C192" s="10">
        <v>202605300401</v>
      </c>
      <c r="D192" s="9" t="s">
        <v>286</v>
      </c>
      <c r="E192" s="9" t="s">
        <v>16</v>
      </c>
      <c r="F192" s="11">
        <v>213</v>
      </c>
      <c r="G192" s="12">
        <f t="shared" si="13"/>
        <v>42.6</v>
      </c>
      <c r="H192" s="12">
        <v>79.2</v>
      </c>
      <c r="I192" s="12">
        <f t="shared" si="15"/>
        <v>31.68</v>
      </c>
      <c r="J192" s="12">
        <f t="shared" si="14"/>
        <v>74.28</v>
      </c>
      <c r="K192" s="10">
        <v>2</v>
      </c>
      <c r="L192" s="10"/>
    </row>
    <row r="193" s="3" customFormat="1" ht="45" customHeight="1" spans="1:12">
      <c r="A193" s="9">
        <v>190</v>
      </c>
      <c r="B193" s="9" t="s">
        <v>288</v>
      </c>
      <c r="C193" s="10">
        <v>202605300403</v>
      </c>
      <c r="D193" s="9" t="s">
        <v>286</v>
      </c>
      <c r="E193" s="9" t="s">
        <v>16</v>
      </c>
      <c r="F193" s="11">
        <v>202.5</v>
      </c>
      <c r="G193" s="12">
        <f t="shared" si="13"/>
        <v>40.5</v>
      </c>
      <c r="H193" s="12">
        <v>80.2</v>
      </c>
      <c r="I193" s="12">
        <f t="shared" si="15"/>
        <v>32.08</v>
      </c>
      <c r="J193" s="12">
        <f t="shared" si="14"/>
        <v>72.58</v>
      </c>
      <c r="K193" s="10">
        <v>3</v>
      </c>
      <c r="L193" s="10"/>
    </row>
    <row r="194" s="3" customFormat="1" ht="45" customHeight="1" spans="1:12">
      <c r="A194" s="9">
        <v>191</v>
      </c>
      <c r="B194" s="9" t="s">
        <v>289</v>
      </c>
      <c r="C194" s="10">
        <v>202605300404</v>
      </c>
      <c r="D194" s="9" t="s">
        <v>286</v>
      </c>
      <c r="E194" s="9" t="s">
        <v>16</v>
      </c>
      <c r="F194" s="11">
        <v>198.5</v>
      </c>
      <c r="G194" s="12">
        <f t="shared" si="13"/>
        <v>39.7</v>
      </c>
      <c r="H194" s="12">
        <v>77.6</v>
      </c>
      <c r="I194" s="12">
        <f t="shared" si="15"/>
        <v>31.04</v>
      </c>
      <c r="J194" s="12">
        <f t="shared" si="14"/>
        <v>70.74</v>
      </c>
      <c r="K194" s="10">
        <v>4</v>
      </c>
      <c r="L194" s="10"/>
    </row>
    <row r="195" s="3" customFormat="1" ht="45" customHeight="1" spans="1:12">
      <c r="A195" s="9">
        <v>192</v>
      </c>
      <c r="B195" s="9" t="s">
        <v>290</v>
      </c>
      <c r="C195" s="10">
        <v>202605300406</v>
      </c>
      <c r="D195" s="9" t="s">
        <v>286</v>
      </c>
      <c r="E195" s="9" t="s">
        <v>16</v>
      </c>
      <c r="F195" s="11">
        <v>191.5</v>
      </c>
      <c r="G195" s="12">
        <f t="shared" si="13"/>
        <v>38.3</v>
      </c>
      <c r="H195" s="12">
        <v>77.2</v>
      </c>
      <c r="I195" s="12">
        <f t="shared" si="15"/>
        <v>30.88</v>
      </c>
      <c r="J195" s="12">
        <f t="shared" si="14"/>
        <v>69.18</v>
      </c>
      <c r="K195" s="10">
        <v>5</v>
      </c>
      <c r="L195" s="10"/>
    </row>
    <row r="196" s="3" customFormat="1" ht="45" customHeight="1" spans="1:12">
      <c r="A196" s="9">
        <v>193</v>
      </c>
      <c r="B196" s="9" t="s">
        <v>291</v>
      </c>
      <c r="C196" s="10">
        <v>202605300405</v>
      </c>
      <c r="D196" s="9" t="s">
        <v>286</v>
      </c>
      <c r="E196" s="9" t="s">
        <v>16</v>
      </c>
      <c r="F196" s="11">
        <v>192.5</v>
      </c>
      <c r="G196" s="12">
        <f t="shared" si="13"/>
        <v>38.5</v>
      </c>
      <c r="H196" s="12">
        <v>76.2</v>
      </c>
      <c r="I196" s="12">
        <f t="shared" si="15"/>
        <v>30.48</v>
      </c>
      <c r="J196" s="12">
        <f t="shared" si="14"/>
        <v>68.98</v>
      </c>
      <c r="K196" s="10">
        <v>6</v>
      </c>
      <c r="L196" s="10"/>
    </row>
    <row r="197" s="3" customFormat="1" ht="45" customHeight="1" spans="1:12">
      <c r="A197" s="9">
        <v>194</v>
      </c>
      <c r="B197" s="9" t="s">
        <v>292</v>
      </c>
      <c r="C197" s="10">
        <v>202605300407</v>
      </c>
      <c r="D197" s="9" t="s">
        <v>286</v>
      </c>
      <c r="E197" s="9" t="s">
        <v>29</v>
      </c>
      <c r="F197" s="11">
        <v>200</v>
      </c>
      <c r="G197" s="12">
        <f t="shared" si="13"/>
        <v>40</v>
      </c>
      <c r="H197" s="12">
        <v>79.4</v>
      </c>
      <c r="I197" s="12">
        <f t="shared" si="15"/>
        <v>31.76</v>
      </c>
      <c r="J197" s="12">
        <f t="shared" si="14"/>
        <v>71.76</v>
      </c>
      <c r="K197" s="10">
        <v>1</v>
      </c>
      <c r="L197" s="10"/>
    </row>
    <row r="198" s="3" customFormat="1" ht="45" customHeight="1" spans="1:12">
      <c r="A198" s="9">
        <v>195</v>
      </c>
      <c r="B198" s="9" t="s">
        <v>293</v>
      </c>
      <c r="C198" s="10">
        <v>202605300408</v>
      </c>
      <c r="D198" s="9" t="s">
        <v>286</v>
      </c>
      <c r="E198" s="9" t="s">
        <v>29</v>
      </c>
      <c r="F198" s="11">
        <v>196</v>
      </c>
      <c r="G198" s="12">
        <f t="shared" si="13"/>
        <v>39.2</v>
      </c>
      <c r="H198" s="12">
        <v>74.8</v>
      </c>
      <c r="I198" s="12">
        <f t="shared" si="15"/>
        <v>29.92</v>
      </c>
      <c r="J198" s="12">
        <f t="shared" si="14"/>
        <v>69.12</v>
      </c>
      <c r="K198" s="10">
        <v>2</v>
      </c>
      <c r="L198" s="10"/>
    </row>
    <row r="199" s="3" customFormat="1" ht="45" customHeight="1" spans="1:12">
      <c r="A199" s="9">
        <v>196</v>
      </c>
      <c r="B199" s="9" t="s">
        <v>294</v>
      </c>
      <c r="C199" s="10">
        <v>202605300409</v>
      </c>
      <c r="D199" s="9" t="s">
        <v>286</v>
      </c>
      <c r="E199" s="9" t="s">
        <v>29</v>
      </c>
      <c r="F199" s="11">
        <v>181.5</v>
      </c>
      <c r="G199" s="12">
        <f t="shared" si="13"/>
        <v>36.3</v>
      </c>
      <c r="H199" s="12">
        <v>79.8</v>
      </c>
      <c r="I199" s="12">
        <f t="shared" si="15"/>
        <v>31.92</v>
      </c>
      <c r="J199" s="12">
        <f t="shared" si="14"/>
        <v>68.22</v>
      </c>
      <c r="K199" s="10">
        <v>3</v>
      </c>
      <c r="L199" s="10"/>
    </row>
    <row r="200" s="3" customFormat="1" ht="45" customHeight="1" spans="1:12">
      <c r="A200" s="9">
        <v>197</v>
      </c>
      <c r="B200" s="9" t="s">
        <v>295</v>
      </c>
      <c r="C200" s="10">
        <v>202605300410</v>
      </c>
      <c r="D200" s="9" t="s">
        <v>296</v>
      </c>
      <c r="E200" s="9" t="s">
        <v>16</v>
      </c>
      <c r="F200" s="11">
        <v>198.5</v>
      </c>
      <c r="G200" s="12">
        <f t="shared" si="13"/>
        <v>39.7</v>
      </c>
      <c r="H200" s="12">
        <v>79.2</v>
      </c>
      <c r="I200" s="12">
        <f t="shared" si="15"/>
        <v>31.68</v>
      </c>
      <c r="J200" s="12">
        <f t="shared" si="14"/>
        <v>71.38</v>
      </c>
      <c r="K200" s="10">
        <v>1</v>
      </c>
      <c r="L200" s="10"/>
    </row>
    <row r="201" s="3" customFormat="1" ht="45" customHeight="1" spans="1:12">
      <c r="A201" s="9">
        <v>198</v>
      </c>
      <c r="B201" s="9" t="s">
        <v>297</v>
      </c>
      <c r="C201" s="10">
        <v>202605300411</v>
      </c>
      <c r="D201" s="9" t="s">
        <v>296</v>
      </c>
      <c r="E201" s="9" t="s">
        <v>16</v>
      </c>
      <c r="F201" s="11">
        <v>180.5</v>
      </c>
      <c r="G201" s="12">
        <f t="shared" si="13"/>
        <v>36.1</v>
      </c>
      <c r="H201" s="12">
        <v>76.2</v>
      </c>
      <c r="I201" s="12">
        <f t="shared" si="15"/>
        <v>30.48</v>
      </c>
      <c r="J201" s="12">
        <f t="shared" si="14"/>
        <v>66.58</v>
      </c>
      <c r="K201" s="10">
        <v>2</v>
      </c>
      <c r="L201" s="10"/>
    </row>
    <row r="202" s="3" customFormat="1" ht="45" customHeight="1" spans="1:12">
      <c r="A202" s="9">
        <v>199</v>
      </c>
      <c r="B202" s="9" t="s">
        <v>298</v>
      </c>
      <c r="C202" s="10">
        <v>202605300412</v>
      </c>
      <c r="D202" s="9" t="s">
        <v>296</v>
      </c>
      <c r="E202" s="9" t="s">
        <v>16</v>
      </c>
      <c r="F202" s="11">
        <v>177</v>
      </c>
      <c r="G202" s="12">
        <f t="shared" si="13"/>
        <v>35.4</v>
      </c>
      <c r="H202" s="12">
        <v>76.2</v>
      </c>
      <c r="I202" s="12">
        <f t="shared" si="15"/>
        <v>30.48</v>
      </c>
      <c r="J202" s="12">
        <f t="shared" si="14"/>
        <v>65.88</v>
      </c>
      <c r="K202" s="10">
        <v>3</v>
      </c>
      <c r="L202" s="10"/>
    </row>
    <row r="203" s="3" customFormat="1" ht="45" customHeight="1" spans="1:12">
      <c r="A203" s="9">
        <v>200</v>
      </c>
      <c r="B203" s="9" t="s">
        <v>299</v>
      </c>
      <c r="C203" s="10">
        <v>202605300413</v>
      </c>
      <c r="D203" s="9" t="s">
        <v>300</v>
      </c>
      <c r="E203" s="9" t="s">
        <v>16</v>
      </c>
      <c r="F203" s="11">
        <v>222</v>
      </c>
      <c r="G203" s="12">
        <f t="shared" si="13"/>
        <v>44.4</v>
      </c>
      <c r="H203" s="12">
        <v>76.6</v>
      </c>
      <c r="I203" s="12">
        <f t="shared" si="15"/>
        <v>30.64</v>
      </c>
      <c r="J203" s="12">
        <f t="shared" si="14"/>
        <v>75.04</v>
      </c>
      <c r="K203" s="10">
        <v>1</v>
      </c>
      <c r="L203" s="10"/>
    </row>
    <row r="204" s="3" customFormat="1" ht="45" customHeight="1" spans="1:12">
      <c r="A204" s="9">
        <v>201</v>
      </c>
      <c r="B204" s="9" t="s">
        <v>301</v>
      </c>
      <c r="C204" s="10">
        <v>202605300414</v>
      </c>
      <c r="D204" s="9" t="s">
        <v>300</v>
      </c>
      <c r="E204" s="9" t="s">
        <v>16</v>
      </c>
      <c r="F204" s="11">
        <v>204</v>
      </c>
      <c r="G204" s="12">
        <f t="shared" si="13"/>
        <v>40.8</v>
      </c>
      <c r="H204" s="12">
        <v>80.6</v>
      </c>
      <c r="I204" s="12">
        <f t="shared" si="15"/>
        <v>32.24</v>
      </c>
      <c r="J204" s="12">
        <f t="shared" si="14"/>
        <v>73.04</v>
      </c>
      <c r="K204" s="10">
        <v>2</v>
      </c>
      <c r="L204" s="10"/>
    </row>
    <row r="205" s="3" customFormat="1" ht="45" customHeight="1" spans="1:12">
      <c r="A205" s="9">
        <v>202</v>
      </c>
      <c r="B205" s="9" t="s">
        <v>302</v>
      </c>
      <c r="C205" s="10">
        <v>202605300415</v>
      </c>
      <c r="D205" s="9" t="s">
        <v>300</v>
      </c>
      <c r="E205" s="9" t="s">
        <v>16</v>
      </c>
      <c r="F205" s="11">
        <v>201</v>
      </c>
      <c r="G205" s="12">
        <f t="shared" si="13"/>
        <v>40.2</v>
      </c>
      <c r="H205" s="12">
        <v>64</v>
      </c>
      <c r="I205" s="12">
        <f t="shared" si="15"/>
        <v>25.6</v>
      </c>
      <c r="J205" s="12">
        <f t="shared" si="14"/>
        <v>65.8</v>
      </c>
      <c r="K205" s="10">
        <v>3</v>
      </c>
      <c r="L205" s="10"/>
    </row>
    <row r="206" s="3" customFormat="1" ht="45" customHeight="1" spans="1:12">
      <c r="A206" s="9">
        <v>203</v>
      </c>
      <c r="B206" s="9" t="s">
        <v>303</v>
      </c>
      <c r="C206" s="10">
        <v>202605300416</v>
      </c>
      <c r="D206" s="9" t="s">
        <v>300</v>
      </c>
      <c r="E206" s="9" t="s">
        <v>220</v>
      </c>
      <c r="F206" s="11">
        <v>223.5</v>
      </c>
      <c r="G206" s="12">
        <f t="shared" si="13"/>
        <v>44.7</v>
      </c>
      <c r="H206" s="12">
        <v>79.8</v>
      </c>
      <c r="I206" s="12">
        <f t="shared" si="15"/>
        <v>31.92</v>
      </c>
      <c r="J206" s="12">
        <f t="shared" si="14"/>
        <v>76.62</v>
      </c>
      <c r="K206" s="10">
        <v>1</v>
      </c>
      <c r="L206" s="10"/>
    </row>
    <row r="207" s="3" customFormat="1" ht="45" customHeight="1" spans="1:12">
      <c r="A207" s="9">
        <v>204</v>
      </c>
      <c r="B207" s="9" t="s">
        <v>304</v>
      </c>
      <c r="C207" s="10">
        <v>202605300417</v>
      </c>
      <c r="D207" s="9" t="s">
        <v>300</v>
      </c>
      <c r="E207" s="9" t="s">
        <v>220</v>
      </c>
      <c r="F207" s="11">
        <v>209</v>
      </c>
      <c r="G207" s="12">
        <f t="shared" si="13"/>
        <v>41.8</v>
      </c>
      <c r="H207" s="12">
        <v>85.6</v>
      </c>
      <c r="I207" s="12">
        <f t="shared" si="15"/>
        <v>34.24</v>
      </c>
      <c r="J207" s="12">
        <f t="shared" si="14"/>
        <v>76.04</v>
      </c>
      <c r="K207" s="10">
        <v>2</v>
      </c>
      <c r="L207" s="10"/>
    </row>
    <row r="208" s="3" customFormat="1" ht="45" customHeight="1" spans="1:12">
      <c r="A208" s="9">
        <v>205</v>
      </c>
      <c r="B208" s="9" t="s">
        <v>305</v>
      </c>
      <c r="C208" s="10">
        <v>202605300418</v>
      </c>
      <c r="D208" s="9" t="s">
        <v>300</v>
      </c>
      <c r="E208" s="9" t="s">
        <v>220</v>
      </c>
      <c r="F208" s="11">
        <v>203</v>
      </c>
      <c r="G208" s="12">
        <f t="shared" si="13"/>
        <v>40.6</v>
      </c>
      <c r="H208" s="12">
        <v>75.6</v>
      </c>
      <c r="I208" s="12">
        <f t="shared" si="15"/>
        <v>30.24</v>
      </c>
      <c r="J208" s="12">
        <f t="shared" si="14"/>
        <v>70.84</v>
      </c>
      <c r="K208" s="10">
        <v>3</v>
      </c>
      <c r="L208" s="10"/>
    </row>
    <row r="209" s="3" customFormat="1" ht="45" customHeight="1" spans="1:12">
      <c r="A209" s="9">
        <v>206</v>
      </c>
      <c r="B209" s="9" t="s">
        <v>306</v>
      </c>
      <c r="C209" s="10">
        <v>202605300419</v>
      </c>
      <c r="D209" s="9" t="s">
        <v>300</v>
      </c>
      <c r="E209" s="9" t="s">
        <v>56</v>
      </c>
      <c r="F209" s="11">
        <v>224.5</v>
      </c>
      <c r="G209" s="12">
        <f t="shared" si="13"/>
        <v>44.9</v>
      </c>
      <c r="H209" s="12">
        <v>83.2</v>
      </c>
      <c r="I209" s="12">
        <f t="shared" si="15"/>
        <v>33.28</v>
      </c>
      <c r="J209" s="12">
        <f t="shared" si="14"/>
        <v>78.18</v>
      </c>
      <c r="K209" s="10">
        <v>1</v>
      </c>
      <c r="L209" s="10"/>
    </row>
    <row r="210" s="3" customFormat="1" ht="45" customHeight="1" spans="1:12">
      <c r="A210" s="9">
        <v>207</v>
      </c>
      <c r="B210" s="9" t="s">
        <v>307</v>
      </c>
      <c r="C210" s="10">
        <v>202605300421</v>
      </c>
      <c r="D210" s="9" t="s">
        <v>300</v>
      </c>
      <c r="E210" s="9" t="s">
        <v>56</v>
      </c>
      <c r="F210" s="11">
        <v>203</v>
      </c>
      <c r="G210" s="12">
        <f t="shared" si="13"/>
        <v>40.6</v>
      </c>
      <c r="H210" s="12">
        <v>72.4</v>
      </c>
      <c r="I210" s="12">
        <f t="shared" si="15"/>
        <v>28.96</v>
      </c>
      <c r="J210" s="12">
        <f t="shared" si="14"/>
        <v>69.56</v>
      </c>
      <c r="K210" s="10">
        <v>2</v>
      </c>
      <c r="L210" s="10"/>
    </row>
    <row r="211" s="3" customFormat="1" ht="45" customHeight="1" spans="1:12">
      <c r="A211" s="9">
        <v>208</v>
      </c>
      <c r="B211" s="9" t="s">
        <v>308</v>
      </c>
      <c r="C211" s="10">
        <v>202605300420</v>
      </c>
      <c r="D211" s="9" t="s">
        <v>300</v>
      </c>
      <c r="E211" s="9" t="s">
        <v>56</v>
      </c>
      <c r="F211" s="11">
        <v>220</v>
      </c>
      <c r="G211" s="12">
        <f t="shared" si="13"/>
        <v>44</v>
      </c>
      <c r="H211" s="12" t="s">
        <v>34</v>
      </c>
      <c r="I211" s="12" t="s">
        <v>34</v>
      </c>
      <c r="J211" s="12">
        <f>G211</f>
        <v>44</v>
      </c>
      <c r="K211" s="10">
        <v>3</v>
      </c>
      <c r="L211" s="10"/>
    </row>
    <row r="212" s="3" customFormat="1" ht="45" customHeight="1" spans="1:12">
      <c r="A212" s="9">
        <v>209</v>
      </c>
      <c r="B212" s="9" t="s">
        <v>309</v>
      </c>
      <c r="C212" s="10">
        <v>202605300501</v>
      </c>
      <c r="D212" s="9" t="s">
        <v>310</v>
      </c>
      <c r="E212" s="9" t="s">
        <v>16</v>
      </c>
      <c r="F212" s="11">
        <v>216</v>
      </c>
      <c r="G212" s="12">
        <f t="shared" si="13"/>
        <v>43.2</v>
      </c>
      <c r="H212" s="12">
        <v>77.6</v>
      </c>
      <c r="I212" s="12">
        <f t="shared" ref="I212:I272" si="16">H212*0.4</f>
        <v>31.04</v>
      </c>
      <c r="J212" s="12">
        <f t="shared" si="14"/>
        <v>74.24</v>
      </c>
      <c r="K212" s="10">
        <v>1</v>
      </c>
      <c r="L212" s="10"/>
    </row>
    <row r="213" s="3" customFormat="1" ht="45" customHeight="1" spans="1:12">
      <c r="A213" s="9">
        <v>210</v>
      </c>
      <c r="B213" s="9" t="s">
        <v>311</v>
      </c>
      <c r="C213" s="10">
        <v>202605300503</v>
      </c>
      <c r="D213" s="9" t="s">
        <v>310</v>
      </c>
      <c r="E213" s="9" t="s">
        <v>16</v>
      </c>
      <c r="F213" s="11">
        <v>205.5</v>
      </c>
      <c r="G213" s="12">
        <f t="shared" si="13"/>
        <v>41.1</v>
      </c>
      <c r="H213" s="12">
        <v>79.8</v>
      </c>
      <c r="I213" s="12">
        <f t="shared" si="16"/>
        <v>31.92</v>
      </c>
      <c r="J213" s="12">
        <f t="shared" si="14"/>
        <v>73.02</v>
      </c>
      <c r="K213" s="10">
        <v>2</v>
      </c>
      <c r="L213" s="10"/>
    </row>
    <row r="214" s="3" customFormat="1" ht="45" customHeight="1" spans="1:12">
      <c r="A214" s="9">
        <v>211</v>
      </c>
      <c r="B214" s="9" t="s">
        <v>312</v>
      </c>
      <c r="C214" s="10">
        <v>202605300502</v>
      </c>
      <c r="D214" s="9" t="s">
        <v>310</v>
      </c>
      <c r="E214" s="9" t="s">
        <v>16</v>
      </c>
      <c r="F214" s="11">
        <v>209.5</v>
      </c>
      <c r="G214" s="12">
        <f t="shared" si="13"/>
        <v>41.9</v>
      </c>
      <c r="H214" s="12">
        <v>77.6</v>
      </c>
      <c r="I214" s="12">
        <f t="shared" si="16"/>
        <v>31.04</v>
      </c>
      <c r="J214" s="12">
        <f t="shared" si="14"/>
        <v>72.94</v>
      </c>
      <c r="K214" s="10">
        <v>3</v>
      </c>
      <c r="L214" s="10"/>
    </row>
    <row r="215" s="3" customFormat="1" ht="45" customHeight="1" spans="1:12">
      <c r="A215" s="9">
        <v>212</v>
      </c>
      <c r="B215" s="9" t="s">
        <v>313</v>
      </c>
      <c r="C215" s="10">
        <v>202605300504</v>
      </c>
      <c r="D215" s="9" t="s">
        <v>314</v>
      </c>
      <c r="E215" s="9" t="s">
        <v>22</v>
      </c>
      <c r="F215" s="11">
        <v>216</v>
      </c>
      <c r="G215" s="12">
        <f t="shared" si="13"/>
        <v>43.2</v>
      </c>
      <c r="H215" s="12">
        <v>75.8</v>
      </c>
      <c r="I215" s="12">
        <f t="shared" si="16"/>
        <v>30.32</v>
      </c>
      <c r="J215" s="12">
        <f t="shared" si="14"/>
        <v>73.52</v>
      </c>
      <c r="K215" s="10">
        <v>1</v>
      </c>
      <c r="L215" s="10"/>
    </row>
    <row r="216" s="3" customFormat="1" ht="45" customHeight="1" spans="1:12">
      <c r="A216" s="9">
        <v>213</v>
      </c>
      <c r="B216" s="9" t="s">
        <v>83</v>
      </c>
      <c r="C216" s="10">
        <v>202605300505</v>
      </c>
      <c r="D216" s="9" t="s">
        <v>314</v>
      </c>
      <c r="E216" s="9" t="s">
        <v>22</v>
      </c>
      <c r="F216" s="11">
        <v>192</v>
      </c>
      <c r="G216" s="12">
        <f t="shared" si="13"/>
        <v>38.4</v>
      </c>
      <c r="H216" s="12">
        <v>79.8</v>
      </c>
      <c r="I216" s="12">
        <f t="shared" si="16"/>
        <v>31.92</v>
      </c>
      <c r="J216" s="12">
        <f t="shared" si="14"/>
        <v>70.32</v>
      </c>
      <c r="K216" s="10">
        <v>2</v>
      </c>
      <c r="L216" s="10"/>
    </row>
    <row r="217" s="3" customFormat="1" ht="45" customHeight="1" spans="1:12">
      <c r="A217" s="9">
        <v>214</v>
      </c>
      <c r="B217" s="9" t="s">
        <v>315</v>
      </c>
      <c r="C217" s="10">
        <v>202605300507</v>
      </c>
      <c r="D217" s="9" t="s">
        <v>314</v>
      </c>
      <c r="E217" s="9" t="s">
        <v>22</v>
      </c>
      <c r="F217" s="11">
        <v>185.5</v>
      </c>
      <c r="G217" s="12">
        <f t="shared" si="13"/>
        <v>37.1</v>
      </c>
      <c r="H217" s="12">
        <v>80.6</v>
      </c>
      <c r="I217" s="12">
        <f t="shared" si="16"/>
        <v>32.24</v>
      </c>
      <c r="J217" s="12">
        <f t="shared" si="14"/>
        <v>69.34</v>
      </c>
      <c r="K217" s="10">
        <v>3</v>
      </c>
      <c r="L217" s="10"/>
    </row>
    <row r="218" s="3" customFormat="1" ht="45" customHeight="1" spans="1:12">
      <c r="A218" s="9">
        <v>215</v>
      </c>
      <c r="B218" s="9" t="s">
        <v>316</v>
      </c>
      <c r="C218" s="10">
        <v>202605300506</v>
      </c>
      <c r="D218" s="9" t="s">
        <v>314</v>
      </c>
      <c r="E218" s="9" t="s">
        <v>22</v>
      </c>
      <c r="F218" s="11">
        <v>185.5</v>
      </c>
      <c r="G218" s="12">
        <f t="shared" si="13"/>
        <v>37.1</v>
      </c>
      <c r="H218" s="12">
        <v>76.4</v>
      </c>
      <c r="I218" s="12">
        <f t="shared" si="16"/>
        <v>30.56</v>
      </c>
      <c r="J218" s="12">
        <f t="shared" si="14"/>
        <v>67.66</v>
      </c>
      <c r="K218" s="10">
        <v>4</v>
      </c>
      <c r="L218" s="10"/>
    </row>
    <row r="219" s="3" customFormat="1" ht="45" customHeight="1" spans="1:12">
      <c r="A219" s="9">
        <v>216</v>
      </c>
      <c r="B219" s="9" t="s">
        <v>317</v>
      </c>
      <c r="C219" s="10">
        <v>202605300509</v>
      </c>
      <c r="D219" s="9" t="s">
        <v>318</v>
      </c>
      <c r="E219" s="9" t="s">
        <v>16</v>
      </c>
      <c r="F219" s="11">
        <v>197.5</v>
      </c>
      <c r="G219" s="12">
        <f t="shared" si="13"/>
        <v>39.5</v>
      </c>
      <c r="H219" s="12">
        <v>82.4</v>
      </c>
      <c r="I219" s="12">
        <f t="shared" si="16"/>
        <v>32.96</v>
      </c>
      <c r="J219" s="12">
        <f t="shared" si="14"/>
        <v>72.46</v>
      </c>
      <c r="K219" s="10">
        <v>1</v>
      </c>
      <c r="L219" s="10"/>
    </row>
    <row r="220" s="3" customFormat="1" ht="45" customHeight="1" spans="1:12">
      <c r="A220" s="9">
        <v>217</v>
      </c>
      <c r="B220" s="9" t="s">
        <v>319</v>
      </c>
      <c r="C220" s="10">
        <v>202605300510</v>
      </c>
      <c r="D220" s="9" t="s">
        <v>318</v>
      </c>
      <c r="E220" s="9" t="s">
        <v>16</v>
      </c>
      <c r="F220" s="11">
        <v>196</v>
      </c>
      <c r="G220" s="12">
        <f t="shared" si="13"/>
        <v>39.2</v>
      </c>
      <c r="H220" s="12">
        <v>77.2</v>
      </c>
      <c r="I220" s="12">
        <f t="shared" si="16"/>
        <v>30.88</v>
      </c>
      <c r="J220" s="12">
        <f t="shared" si="14"/>
        <v>70.08</v>
      </c>
      <c r="K220" s="10">
        <v>2</v>
      </c>
      <c r="L220" s="10"/>
    </row>
    <row r="221" s="3" customFormat="1" ht="45" customHeight="1" spans="1:12">
      <c r="A221" s="9">
        <v>218</v>
      </c>
      <c r="B221" s="9" t="s">
        <v>320</v>
      </c>
      <c r="C221" s="10">
        <v>202605300508</v>
      </c>
      <c r="D221" s="9" t="s">
        <v>318</v>
      </c>
      <c r="E221" s="9" t="s">
        <v>16</v>
      </c>
      <c r="F221" s="11">
        <v>197.5</v>
      </c>
      <c r="G221" s="12">
        <f t="shared" si="13"/>
        <v>39.5</v>
      </c>
      <c r="H221" s="12">
        <v>76.2</v>
      </c>
      <c r="I221" s="12">
        <f t="shared" si="16"/>
        <v>30.48</v>
      </c>
      <c r="J221" s="12">
        <f t="shared" si="14"/>
        <v>69.98</v>
      </c>
      <c r="K221" s="10">
        <v>3</v>
      </c>
      <c r="L221" s="10"/>
    </row>
    <row r="222" s="3" customFormat="1" ht="45" customHeight="1" spans="1:12">
      <c r="A222" s="9">
        <v>219</v>
      </c>
      <c r="B222" s="9" t="s">
        <v>321</v>
      </c>
      <c r="C222" s="10">
        <v>202605300511</v>
      </c>
      <c r="D222" s="9" t="s">
        <v>318</v>
      </c>
      <c r="E222" s="9" t="s">
        <v>29</v>
      </c>
      <c r="F222" s="11">
        <v>186</v>
      </c>
      <c r="G222" s="12">
        <f t="shared" si="13"/>
        <v>37.2</v>
      </c>
      <c r="H222" s="12">
        <v>78.8</v>
      </c>
      <c r="I222" s="12">
        <f t="shared" si="16"/>
        <v>31.52</v>
      </c>
      <c r="J222" s="12">
        <f t="shared" si="14"/>
        <v>68.72</v>
      </c>
      <c r="K222" s="10">
        <v>1</v>
      </c>
      <c r="L222" s="10"/>
    </row>
    <row r="223" s="3" customFormat="1" ht="45" customHeight="1" spans="1:12">
      <c r="A223" s="9">
        <v>220</v>
      </c>
      <c r="B223" s="9" t="s">
        <v>322</v>
      </c>
      <c r="C223" s="10">
        <v>202605300513</v>
      </c>
      <c r="D223" s="9" t="s">
        <v>318</v>
      </c>
      <c r="E223" s="9" t="s">
        <v>29</v>
      </c>
      <c r="F223" s="11">
        <v>171</v>
      </c>
      <c r="G223" s="12">
        <f t="shared" si="13"/>
        <v>34.2</v>
      </c>
      <c r="H223" s="12">
        <v>78</v>
      </c>
      <c r="I223" s="12">
        <f t="shared" si="16"/>
        <v>31.2</v>
      </c>
      <c r="J223" s="12">
        <f t="shared" si="14"/>
        <v>65.4</v>
      </c>
      <c r="K223" s="10">
        <v>2</v>
      </c>
      <c r="L223" s="10"/>
    </row>
    <row r="224" s="3" customFormat="1" ht="45" customHeight="1" spans="1:12">
      <c r="A224" s="9">
        <v>221</v>
      </c>
      <c r="B224" s="9" t="s">
        <v>323</v>
      </c>
      <c r="C224" s="10">
        <v>202605300512</v>
      </c>
      <c r="D224" s="9" t="s">
        <v>318</v>
      </c>
      <c r="E224" s="9" t="s">
        <v>29</v>
      </c>
      <c r="F224" s="11">
        <v>177.5</v>
      </c>
      <c r="G224" s="12">
        <f t="shared" si="13"/>
        <v>35.5</v>
      </c>
      <c r="H224" s="12">
        <v>72.6</v>
      </c>
      <c r="I224" s="12">
        <f t="shared" si="16"/>
        <v>29.04</v>
      </c>
      <c r="J224" s="12">
        <f t="shared" si="14"/>
        <v>64.54</v>
      </c>
      <c r="K224" s="10">
        <v>3</v>
      </c>
      <c r="L224" s="10"/>
    </row>
    <row r="225" s="3" customFormat="1" ht="45" customHeight="1" spans="1:12">
      <c r="A225" s="9">
        <v>222</v>
      </c>
      <c r="B225" s="9" t="s">
        <v>324</v>
      </c>
      <c r="C225" s="10">
        <v>202605300514</v>
      </c>
      <c r="D225" s="9" t="s">
        <v>325</v>
      </c>
      <c r="E225" s="9" t="s">
        <v>16</v>
      </c>
      <c r="F225" s="11">
        <v>203.5</v>
      </c>
      <c r="G225" s="12">
        <f t="shared" si="13"/>
        <v>40.7</v>
      </c>
      <c r="H225" s="12">
        <v>78.2</v>
      </c>
      <c r="I225" s="12">
        <f t="shared" si="16"/>
        <v>31.28</v>
      </c>
      <c r="J225" s="12">
        <f t="shared" si="14"/>
        <v>71.98</v>
      </c>
      <c r="K225" s="10">
        <v>1</v>
      </c>
      <c r="L225" s="10"/>
    </row>
    <row r="226" s="3" customFormat="1" ht="45" customHeight="1" spans="1:12">
      <c r="A226" s="9">
        <v>223</v>
      </c>
      <c r="B226" s="9" t="s">
        <v>326</v>
      </c>
      <c r="C226" s="10">
        <v>202605300516</v>
      </c>
      <c r="D226" s="9" t="s">
        <v>325</v>
      </c>
      <c r="E226" s="9" t="s">
        <v>16</v>
      </c>
      <c r="F226" s="11">
        <v>193</v>
      </c>
      <c r="G226" s="12">
        <f t="shared" si="13"/>
        <v>38.6</v>
      </c>
      <c r="H226" s="12">
        <v>81</v>
      </c>
      <c r="I226" s="12">
        <f t="shared" si="16"/>
        <v>32.4</v>
      </c>
      <c r="J226" s="12">
        <f t="shared" si="14"/>
        <v>71</v>
      </c>
      <c r="K226" s="10">
        <v>2</v>
      </c>
      <c r="L226" s="10"/>
    </row>
    <row r="227" s="3" customFormat="1" ht="45" customHeight="1" spans="1:12">
      <c r="A227" s="9">
        <v>224</v>
      </c>
      <c r="B227" s="9" t="s">
        <v>327</v>
      </c>
      <c r="C227" s="10">
        <v>202605300515</v>
      </c>
      <c r="D227" s="9" t="s">
        <v>325</v>
      </c>
      <c r="E227" s="9" t="s">
        <v>16</v>
      </c>
      <c r="F227" s="11">
        <v>194.5</v>
      </c>
      <c r="G227" s="12">
        <f t="shared" si="13"/>
        <v>38.9</v>
      </c>
      <c r="H227" s="12">
        <v>75.6</v>
      </c>
      <c r="I227" s="12">
        <f t="shared" si="16"/>
        <v>30.24</v>
      </c>
      <c r="J227" s="12">
        <f t="shared" si="14"/>
        <v>69.14</v>
      </c>
      <c r="K227" s="10">
        <v>3</v>
      </c>
      <c r="L227" s="10"/>
    </row>
    <row r="228" s="3" customFormat="1" ht="45" customHeight="1" spans="1:12">
      <c r="A228" s="9">
        <v>225</v>
      </c>
      <c r="B228" s="9" t="s">
        <v>328</v>
      </c>
      <c r="C228" s="10">
        <v>202605300517</v>
      </c>
      <c r="D228" s="9" t="s">
        <v>325</v>
      </c>
      <c r="E228" s="9" t="s">
        <v>220</v>
      </c>
      <c r="F228" s="11">
        <v>194</v>
      </c>
      <c r="G228" s="12">
        <f t="shared" si="13"/>
        <v>38.8</v>
      </c>
      <c r="H228" s="12">
        <v>79.6</v>
      </c>
      <c r="I228" s="12">
        <f t="shared" si="16"/>
        <v>31.84</v>
      </c>
      <c r="J228" s="12">
        <f t="shared" si="14"/>
        <v>70.64</v>
      </c>
      <c r="K228" s="10">
        <v>1</v>
      </c>
      <c r="L228" s="10"/>
    </row>
    <row r="229" s="3" customFormat="1" ht="45" customHeight="1" spans="1:12">
      <c r="A229" s="9">
        <v>226</v>
      </c>
      <c r="B229" s="9" t="s">
        <v>329</v>
      </c>
      <c r="C229" s="10">
        <v>202605300519</v>
      </c>
      <c r="D229" s="9" t="s">
        <v>325</v>
      </c>
      <c r="E229" s="9" t="s">
        <v>220</v>
      </c>
      <c r="F229" s="11">
        <v>187.5</v>
      </c>
      <c r="G229" s="12">
        <f t="shared" si="13"/>
        <v>37.5</v>
      </c>
      <c r="H229" s="12">
        <v>77.6</v>
      </c>
      <c r="I229" s="12">
        <f t="shared" si="16"/>
        <v>31.04</v>
      </c>
      <c r="J229" s="12">
        <f t="shared" si="14"/>
        <v>68.54</v>
      </c>
      <c r="K229" s="10">
        <v>2</v>
      </c>
      <c r="L229" s="10"/>
    </row>
    <row r="230" s="3" customFormat="1" ht="45" customHeight="1" spans="1:12">
      <c r="A230" s="9">
        <v>227</v>
      </c>
      <c r="B230" s="9" t="s">
        <v>330</v>
      </c>
      <c r="C230" s="10">
        <v>202605300518</v>
      </c>
      <c r="D230" s="9" t="s">
        <v>325</v>
      </c>
      <c r="E230" s="9" t="s">
        <v>220</v>
      </c>
      <c r="F230" s="11">
        <v>189</v>
      </c>
      <c r="G230" s="12">
        <f t="shared" si="13"/>
        <v>37.8</v>
      </c>
      <c r="H230" s="12">
        <v>75</v>
      </c>
      <c r="I230" s="12">
        <f t="shared" si="16"/>
        <v>30</v>
      </c>
      <c r="J230" s="12">
        <f t="shared" si="14"/>
        <v>67.8</v>
      </c>
      <c r="K230" s="10">
        <v>3</v>
      </c>
      <c r="L230" s="10"/>
    </row>
    <row r="231" s="3" customFormat="1" ht="45" customHeight="1" spans="1:12">
      <c r="A231" s="9">
        <v>228</v>
      </c>
      <c r="B231" s="9" t="s">
        <v>331</v>
      </c>
      <c r="C231" s="10">
        <v>202605300521</v>
      </c>
      <c r="D231" s="9" t="s">
        <v>325</v>
      </c>
      <c r="E231" s="9" t="s">
        <v>332</v>
      </c>
      <c r="F231" s="11">
        <v>209</v>
      </c>
      <c r="G231" s="12">
        <f t="shared" si="13"/>
        <v>41.8</v>
      </c>
      <c r="H231" s="12">
        <v>80.2</v>
      </c>
      <c r="I231" s="12">
        <f t="shared" si="16"/>
        <v>32.08</v>
      </c>
      <c r="J231" s="12">
        <f t="shared" si="14"/>
        <v>73.88</v>
      </c>
      <c r="K231" s="10">
        <v>1</v>
      </c>
      <c r="L231" s="10"/>
    </row>
    <row r="232" s="3" customFormat="1" ht="45" customHeight="1" spans="1:12">
      <c r="A232" s="9">
        <v>229</v>
      </c>
      <c r="B232" s="9" t="s">
        <v>333</v>
      </c>
      <c r="C232" s="10">
        <v>202605300520</v>
      </c>
      <c r="D232" s="9" t="s">
        <v>325</v>
      </c>
      <c r="E232" s="9" t="s">
        <v>332</v>
      </c>
      <c r="F232" s="11">
        <v>210.5</v>
      </c>
      <c r="G232" s="12">
        <f t="shared" si="13"/>
        <v>42.1</v>
      </c>
      <c r="H232" s="12">
        <v>79.2</v>
      </c>
      <c r="I232" s="12">
        <f t="shared" si="16"/>
        <v>31.68</v>
      </c>
      <c r="J232" s="12">
        <f t="shared" si="14"/>
        <v>73.78</v>
      </c>
      <c r="K232" s="10">
        <v>2</v>
      </c>
      <c r="L232" s="10"/>
    </row>
    <row r="233" s="3" customFormat="1" ht="45" customHeight="1" spans="1:12">
      <c r="A233" s="9">
        <v>230</v>
      </c>
      <c r="B233" s="9" t="s">
        <v>334</v>
      </c>
      <c r="C233" s="10">
        <v>202605300522</v>
      </c>
      <c r="D233" s="9" t="s">
        <v>325</v>
      </c>
      <c r="E233" s="9" t="s">
        <v>332</v>
      </c>
      <c r="F233" s="11">
        <v>206.5</v>
      </c>
      <c r="G233" s="12">
        <f t="shared" si="13"/>
        <v>41.3</v>
      </c>
      <c r="H233" s="12">
        <v>78.4</v>
      </c>
      <c r="I233" s="12">
        <f t="shared" si="16"/>
        <v>31.36</v>
      </c>
      <c r="J233" s="12">
        <f t="shared" si="14"/>
        <v>72.66</v>
      </c>
      <c r="K233" s="10">
        <v>3</v>
      </c>
      <c r="L233" s="10"/>
    </row>
    <row r="234" s="3" customFormat="1" ht="45" customHeight="1" spans="1:12">
      <c r="A234" s="9">
        <v>231</v>
      </c>
      <c r="B234" s="9" t="s">
        <v>335</v>
      </c>
      <c r="C234" s="10">
        <v>202605300601</v>
      </c>
      <c r="D234" s="9" t="s">
        <v>325</v>
      </c>
      <c r="E234" s="9" t="s">
        <v>336</v>
      </c>
      <c r="F234" s="11">
        <v>230.5</v>
      </c>
      <c r="G234" s="12">
        <f t="shared" si="13"/>
        <v>46.1</v>
      </c>
      <c r="H234" s="12">
        <v>84.2</v>
      </c>
      <c r="I234" s="12">
        <f t="shared" si="16"/>
        <v>33.68</v>
      </c>
      <c r="J234" s="12">
        <f t="shared" si="14"/>
        <v>79.78</v>
      </c>
      <c r="K234" s="10">
        <v>1</v>
      </c>
      <c r="L234" s="10"/>
    </row>
    <row r="235" s="3" customFormat="1" ht="45" customHeight="1" spans="1:12">
      <c r="A235" s="9">
        <v>232</v>
      </c>
      <c r="B235" s="9" t="s">
        <v>337</v>
      </c>
      <c r="C235" s="10">
        <v>202605300602</v>
      </c>
      <c r="D235" s="9" t="s">
        <v>325</v>
      </c>
      <c r="E235" s="9" t="s">
        <v>336</v>
      </c>
      <c r="F235" s="11">
        <v>203</v>
      </c>
      <c r="G235" s="12">
        <f t="shared" si="13"/>
        <v>40.6</v>
      </c>
      <c r="H235" s="12">
        <v>81.2</v>
      </c>
      <c r="I235" s="12">
        <f t="shared" si="16"/>
        <v>32.48</v>
      </c>
      <c r="J235" s="12">
        <f t="shared" si="14"/>
        <v>73.08</v>
      </c>
      <c r="K235" s="10">
        <v>2</v>
      </c>
      <c r="L235" s="10"/>
    </row>
    <row r="236" s="3" customFormat="1" ht="45" customHeight="1" spans="1:12">
      <c r="A236" s="9">
        <v>233</v>
      </c>
      <c r="B236" s="9" t="s">
        <v>338</v>
      </c>
      <c r="C236" s="10">
        <v>202605300603</v>
      </c>
      <c r="D236" s="9" t="s">
        <v>325</v>
      </c>
      <c r="E236" s="9" t="s">
        <v>336</v>
      </c>
      <c r="F236" s="11">
        <v>188.5</v>
      </c>
      <c r="G236" s="12">
        <f t="shared" si="13"/>
        <v>37.7</v>
      </c>
      <c r="H236" s="12">
        <v>75.8</v>
      </c>
      <c r="I236" s="12">
        <f t="shared" si="16"/>
        <v>30.32</v>
      </c>
      <c r="J236" s="12">
        <f t="shared" si="14"/>
        <v>68.02</v>
      </c>
      <c r="K236" s="10">
        <v>3</v>
      </c>
      <c r="L236" s="10"/>
    </row>
    <row r="237" s="3" customFormat="1" ht="45" customHeight="1" spans="1:12">
      <c r="A237" s="9">
        <v>234</v>
      </c>
      <c r="B237" s="9" t="s">
        <v>339</v>
      </c>
      <c r="C237" s="10">
        <v>202605300605</v>
      </c>
      <c r="D237" s="9" t="s">
        <v>325</v>
      </c>
      <c r="E237" s="9" t="s">
        <v>340</v>
      </c>
      <c r="F237" s="11">
        <v>194</v>
      </c>
      <c r="G237" s="12">
        <f t="shared" si="13"/>
        <v>38.8</v>
      </c>
      <c r="H237" s="12">
        <v>80.2</v>
      </c>
      <c r="I237" s="12">
        <f t="shared" si="16"/>
        <v>32.08</v>
      </c>
      <c r="J237" s="12">
        <f t="shared" si="14"/>
        <v>70.88</v>
      </c>
      <c r="K237" s="10">
        <v>1</v>
      </c>
      <c r="L237" s="10"/>
    </row>
    <row r="238" s="3" customFormat="1" ht="45" customHeight="1" spans="1:12">
      <c r="A238" s="9">
        <v>235</v>
      </c>
      <c r="B238" s="9" t="s">
        <v>341</v>
      </c>
      <c r="C238" s="10">
        <v>202605300604</v>
      </c>
      <c r="D238" s="9" t="s">
        <v>325</v>
      </c>
      <c r="E238" s="9" t="s">
        <v>340</v>
      </c>
      <c r="F238" s="11">
        <v>206.5</v>
      </c>
      <c r="G238" s="12">
        <f t="shared" si="13"/>
        <v>41.3</v>
      </c>
      <c r="H238" s="12">
        <v>73.4</v>
      </c>
      <c r="I238" s="12">
        <f t="shared" si="16"/>
        <v>29.36</v>
      </c>
      <c r="J238" s="12">
        <f t="shared" si="14"/>
        <v>70.66</v>
      </c>
      <c r="K238" s="10">
        <v>2</v>
      </c>
      <c r="L238" s="10"/>
    </row>
    <row r="239" s="3" customFormat="1" ht="45" customHeight="1" spans="1:12">
      <c r="A239" s="9">
        <v>236</v>
      </c>
      <c r="B239" s="9" t="s">
        <v>342</v>
      </c>
      <c r="C239" s="10">
        <v>202605300606</v>
      </c>
      <c r="D239" s="9" t="s">
        <v>325</v>
      </c>
      <c r="E239" s="9" t="s">
        <v>340</v>
      </c>
      <c r="F239" s="11">
        <v>191.5</v>
      </c>
      <c r="G239" s="12">
        <f t="shared" si="13"/>
        <v>38.3</v>
      </c>
      <c r="H239" s="12">
        <v>72.2</v>
      </c>
      <c r="I239" s="12">
        <f t="shared" si="16"/>
        <v>28.88</v>
      </c>
      <c r="J239" s="12">
        <f t="shared" si="14"/>
        <v>67.18</v>
      </c>
      <c r="K239" s="10">
        <v>3</v>
      </c>
      <c r="L239" s="10"/>
    </row>
    <row r="240" s="3" customFormat="1" ht="45" customHeight="1" spans="1:12">
      <c r="A240" s="9">
        <v>237</v>
      </c>
      <c r="B240" s="9" t="s">
        <v>343</v>
      </c>
      <c r="C240" s="10">
        <v>202605300608</v>
      </c>
      <c r="D240" s="9" t="s">
        <v>325</v>
      </c>
      <c r="E240" s="9" t="s">
        <v>344</v>
      </c>
      <c r="F240" s="11">
        <v>182</v>
      </c>
      <c r="G240" s="12">
        <f t="shared" si="13"/>
        <v>36.4</v>
      </c>
      <c r="H240" s="12">
        <v>79.6</v>
      </c>
      <c r="I240" s="12">
        <f t="shared" si="16"/>
        <v>31.84</v>
      </c>
      <c r="J240" s="12">
        <f t="shared" si="14"/>
        <v>68.24</v>
      </c>
      <c r="K240" s="10">
        <v>1</v>
      </c>
      <c r="L240" s="10"/>
    </row>
    <row r="241" s="3" customFormat="1" ht="45" customHeight="1" spans="1:12">
      <c r="A241" s="9">
        <v>238</v>
      </c>
      <c r="B241" s="9" t="s">
        <v>345</v>
      </c>
      <c r="C241" s="10">
        <v>202605300609</v>
      </c>
      <c r="D241" s="9" t="s">
        <v>325</v>
      </c>
      <c r="E241" s="9" t="s">
        <v>344</v>
      </c>
      <c r="F241" s="11">
        <v>180</v>
      </c>
      <c r="G241" s="12">
        <f t="shared" si="13"/>
        <v>36</v>
      </c>
      <c r="H241" s="12">
        <v>79.6</v>
      </c>
      <c r="I241" s="12">
        <f t="shared" si="16"/>
        <v>31.84</v>
      </c>
      <c r="J241" s="12">
        <f t="shared" si="14"/>
        <v>67.84</v>
      </c>
      <c r="K241" s="10">
        <v>2</v>
      </c>
      <c r="L241" s="10"/>
    </row>
    <row r="242" s="3" customFormat="1" ht="45" customHeight="1" spans="1:12">
      <c r="A242" s="9">
        <v>239</v>
      </c>
      <c r="B242" s="9" t="s">
        <v>346</v>
      </c>
      <c r="C242" s="10">
        <v>202605300607</v>
      </c>
      <c r="D242" s="9" t="s">
        <v>325</v>
      </c>
      <c r="E242" s="9" t="s">
        <v>344</v>
      </c>
      <c r="F242" s="11">
        <v>190</v>
      </c>
      <c r="G242" s="12">
        <f t="shared" si="13"/>
        <v>38</v>
      </c>
      <c r="H242" s="12">
        <v>71.2</v>
      </c>
      <c r="I242" s="12">
        <f t="shared" si="16"/>
        <v>28.48</v>
      </c>
      <c r="J242" s="12">
        <f t="shared" si="14"/>
        <v>66.48</v>
      </c>
      <c r="K242" s="10">
        <v>3</v>
      </c>
      <c r="L242" s="10"/>
    </row>
    <row r="243" s="3" customFormat="1" ht="45" customHeight="1" spans="1:12">
      <c r="A243" s="9">
        <v>240</v>
      </c>
      <c r="B243" s="9" t="s">
        <v>347</v>
      </c>
      <c r="C243" s="10">
        <v>202605300610</v>
      </c>
      <c r="D243" s="9" t="s">
        <v>348</v>
      </c>
      <c r="E243" s="9" t="s">
        <v>16</v>
      </c>
      <c r="F243" s="11">
        <v>206</v>
      </c>
      <c r="G243" s="12">
        <f t="shared" si="13"/>
        <v>41.2</v>
      </c>
      <c r="H243" s="12">
        <v>81.8</v>
      </c>
      <c r="I243" s="12">
        <f t="shared" si="16"/>
        <v>32.72</v>
      </c>
      <c r="J243" s="12">
        <f t="shared" si="14"/>
        <v>73.92</v>
      </c>
      <c r="K243" s="10">
        <v>1</v>
      </c>
      <c r="L243" s="10"/>
    </row>
    <row r="244" s="3" customFormat="1" ht="45" customHeight="1" spans="1:12">
      <c r="A244" s="9">
        <v>241</v>
      </c>
      <c r="B244" s="9" t="s">
        <v>349</v>
      </c>
      <c r="C244" s="10">
        <v>202605300611</v>
      </c>
      <c r="D244" s="9" t="s">
        <v>348</v>
      </c>
      <c r="E244" s="9" t="s">
        <v>16</v>
      </c>
      <c r="F244" s="11">
        <v>204</v>
      </c>
      <c r="G244" s="12">
        <f t="shared" si="13"/>
        <v>40.8</v>
      </c>
      <c r="H244" s="12">
        <v>77.6</v>
      </c>
      <c r="I244" s="12">
        <f t="shared" si="16"/>
        <v>31.04</v>
      </c>
      <c r="J244" s="12">
        <f t="shared" si="14"/>
        <v>71.84</v>
      </c>
      <c r="K244" s="10">
        <v>2</v>
      </c>
      <c r="L244" s="10"/>
    </row>
    <row r="245" s="3" customFormat="1" ht="45" customHeight="1" spans="1:12">
      <c r="A245" s="9">
        <v>242</v>
      </c>
      <c r="B245" s="9" t="s">
        <v>350</v>
      </c>
      <c r="C245" s="10">
        <v>202605300612</v>
      </c>
      <c r="D245" s="9" t="s">
        <v>348</v>
      </c>
      <c r="E245" s="9" t="s">
        <v>16</v>
      </c>
      <c r="F245" s="11">
        <v>194</v>
      </c>
      <c r="G245" s="12">
        <f t="shared" si="13"/>
        <v>38.8</v>
      </c>
      <c r="H245" s="12">
        <v>81.4</v>
      </c>
      <c r="I245" s="12">
        <f t="shared" si="16"/>
        <v>32.56</v>
      </c>
      <c r="J245" s="12">
        <f t="shared" si="14"/>
        <v>71.36</v>
      </c>
      <c r="K245" s="10">
        <v>3</v>
      </c>
      <c r="L245" s="10"/>
    </row>
    <row r="246" s="3" customFormat="1" ht="45" customHeight="1" spans="1:12">
      <c r="A246" s="9">
        <v>243</v>
      </c>
      <c r="B246" s="9" t="s">
        <v>351</v>
      </c>
      <c r="C246" s="10">
        <v>202605300613</v>
      </c>
      <c r="D246" s="9" t="s">
        <v>352</v>
      </c>
      <c r="E246" s="9" t="s">
        <v>16</v>
      </c>
      <c r="F246" s="11">
        <v>189</v>
      </c>
      <c r="G246" s="12">
        <f t="shared" si="13"/>
        <v>37.8</v>
      </c>
      <c r="H246" s="12">
        <v>81.2</v>
      </c>
      <c r="I246" s="12">
        <f t="shared" si="16"/>
        <v>32.48</v>
      </c>
      <c r="J246" s="12">
        <f t="shared" si="14"/>
        <v>70.28</v>
      </c>
      <c r="K246" s="10">
        <v>1</v>
      </c>
      <c r="L246" s="10"/>
    </row>
    <row r="247" s="3" customFormat="1" ht="45" customHeight="1" spans="1:12">
      <c r="A247" s="9">
        <v>244</v>
      </c>
      <c r="B247" s="9" t="s">
        <v>353</v>
      </c>
      <c r="C247" s="10">
        <v>202605300615</v>
      </c>
      <c r="D247" s="9" t="s">
        <v>352</v>
      </c>
      <c r="E247" s="9" t="s">
        <v>16</v>
      </c>
      <c r="F247" s="11">
        <v>167.5</v>
      </c>
      <c r="G247" s="12">
        <f t="shared" ref="G247:G302" si="17">F247/3*0.6</f>
        <v>33.5</v>
      </c>
      <c r="H247" s="12">
        <v>66</v>
      </c>
      <c r="I247" s="12">
        <f t="shared" si="16"/>
        <v>26.4</v>
      </c>
      <c r="J247" s="12">
        <f t="shared" ref="J247:J302" si="18">G247+I247</f>
        <v>59.9</v>
      </c>
      <c r="K247" s="10">
        <v>2</v>
      </c>
      <c r="L247" s="10"/>
    </row>
    <row r="248" s="3" customFormat="1" ht="45" customHeight="1" spans="1:12">
      <c r="A248" s="9">
        <v>245</v>
      </c>
      <c r="B248" s="9" t="s">
        <v>354</v>
      </c>
      <c r="C248" s="10">
        <v>202605300614</v>
      </c>
      <c r="D248" s="9" t="s">
        <v>352</v>
      </c>
      <c r="E248" s="9" t="s">
        <v>16</v>
      </c>
      <c r="F248" s="11">
        <v>168.5</v>
      </c>
      <c r="G248" s="12">
        <f t="shared" si="17"/>
        <v>33.7</v>
      </c>
      <c r="H248" s="12">
        <v>65.4</v>
      </c>
      <c r="I248" s="12">
        <f t="shared" si="16"/>
        <v>26.16</v>
      </c>
      <c r="J248" s="12">
        <f t="shared" si="18"/>
        <v>59.86</v>
      </c>
      <c r="K248" s="10">
        <v>3</v>
      </c>
      <c r="L248" s="10"/>
    </row>
    <row r="249" s="3" customFormat="1" ht="45" customHeight="1" spans="1:12">
      <c r="A249" s="9">
        <v>246</v>
      </c>
      <c r="B249" s="9" t="s">
        <v>355</v>
      </c>
      <c r="C249" s="10">
        <v>202605300617</v>
      </c>
      <c r="D249" s="9" t="s">
        <v>356</v>
      </c>
      <c r="E249" s="9" t="s">
        <v>16</v>
      </c>
      <c r="F249" s="11">
        <v>208</v>
      </c>
      <c r="G249" s="12">
        <f t="shared" si="17"/>
        <v>41.6</v>
      </c>
      <c r="H249" s="12">
        <v>82</v>
      </c>
      <c r="I249" s="12">
        <f t="shared" si="16"/>
        <v>32.8</v>
      </c>
      <c r="J249" s="12">
        <f t="shared" si="18"/>
        <v>74.4</v>
      </c>
      <c r="K249" s="10">
        <v>1</v>
      </c>
      <c r="L249" s="10"/>
    </row>
    <row r="250" s="3" customFormat="1" ht="45" customHeight="1" spans="1:12">
      <c r="A250" s="9">
        <v>247</v>
      </c>
      <c r="B250" s="9" t="s">
        <v>357</v>
      </c>
      <c r="C250" s="10">
        <v>202605300618</v>
      </c>
      <c r="D250" s="9" t="s">
        <v>356</v>
      </c>
      <c r="E250" s="9" t="s">
        <v>16</v>
      </c>
      <c r="F250" s="11">
        <v>201.5</v>
      </c>
      <c r="G250" s="12">
        <f t="shared" si="17"/>
        <v>40.3</v>
      </c>
      <c r="H250" s="12">
        <v>84</v>
      </c>
      <c r="I250" s="12">
        <f t="shared" si="16"/>
        <v>33.6</v>
      </c>
      <c r="J250" s="12">
        <f t="shared" si="18"/>
        <v>73.9</v>
      </c>
      <c r="K250" s="10">
        <v>2</v>
      </c>
      <c r="L250" s="10"/>
    </row>
    <row r="251" s="3" customFormat="1" ht="45" customHeight="1" spans="1:12">
      <c r="A251" s="9">
        <v>248</v>
      </c>
      <c r="B251" s="9" t="s">
        <v>358</v>
      </c>
      <c r="C251" s="10">
        <v>202605300616</v>
      </c>
      <c r="D251" s="9" t="s">
        <v>356</v>
      </c>
      <c r="E251" s="9" t="s">
        <v>16</v>
      </c>
      <c r="F251" s="11">
        <v>213</v>
      </c>
      <c r="G251" s="12">
        <f t="shared" si="17"/>
        <v>42.6</v>
      </c>
      <c r="H251" s="12">
        <v>75.8</v>
      </c>
      <c r="I251" s="12">
        <f t="shared" si="16"/>
        <v>30.32</v>
      </c>
      <c r="J251" s="12">
        <f t="shared" si="18"/>
        <v>72.92</v>
      </c>
      <c r="K251" s="10">
        <v>3</v>
      </c>
      <c r="L251" s="10"/>
    </row>
    <row r="252" s="3" customFormat="1" ht="45" customHeight="1" spans="1:12">
      <c r="A252" s="9">
        <v>249</v>
      </c>
      <c r="B252" s="9" t="s">
        <v>359</v>
      </c>
      <c r="C252" s="10">
        <v>202605300619</v>
      </c>
      <c r="D252" s="9" t="s">
        <v>356</v>
      </c>
      <c r="E252" s="9" t="s">
        <v>16</v>
      </c>
      <c r="F252" s="11">
        <v>200</v>
      </c>
      <c r="G252" s="12">
        <f t="shared" si="17"/>
        <v>40</v>
      </c>
      <c r="H252" s="12">
        <v>78.2</v>
      </c>
      <c r="I252" s="12">
        <f t="shared" si="16"/>
        <v>31.28</v>
      </c>
      <c r="J252" s="12">
        <f t="shared" si="18"/>
        <v>71.28</v>
      </c>
      <c r="K252" s="10">
        <v>4</v>
      </c>
      <c r="L252" s="10"/>
    </row>
    <row r="253" s="3" customFormat="1" ht="45" customHeight="1" spans="1:12">
      <c r="A253" s="9">
        <v>250</v>
      </c>
      <c r="B253" s="9" t="s">
        <v>360</v>
      </c>
      <c r="C253" s="10">
        <v>202605300621</v>
      </c>
      <c r="D253" s="9" t="s">
        <v>356</v>
      </c>
      <c r="E253" s="9" t="s">
        <v>16</v>
      </c>
      <c r="F253" s="11">
        <v>193</v>
      </c>
      <c r="G253" s="12">
        <f t="shared" si="17"/>
        <v>38.6</v>
      </c>
      <c r="H253" s="12">
        <v>78</v>
      </c>
      <c r="I253" s="12">
        <f t="shared" si="16"/>
        <v>31.2</v>
      </c>
      <c r="J253" s="12">
        <f t="shared" si="18"/>
        <v>69.8</v>
      </c>
      <c r="K253" s="10">
        <v>5</v>
      </c>
      <c r="L253" s="10"/>
    </row>
    <row r="254" s="3" customFormat="1" ht="45" customHeight="1" spans="1:12">
      <c r="A254" s="9">
        <v>251</v>
      </c>
      <c r="B254" s="9" t="s">
        <v>361</v>
      </c>
      <c r="C254" s="10">
        <v>202605300620</v>
      </c>
      <c r="D254" s="9" t="s">
        <v>356</v>
      </c>
      <c r="E254" s="9" t="s">
        <v>16</v>
      </c>
      <c r="F254" s="11">
        <v>198.5</v>
      </c>
      <c r="G254" s="12">
        <f t="shared" si="17"/>
        <v>39.7</v>
      </c>
      <c r="H254" s="12">
        <v>74.8</v>
      </c>
      <c r="I254" s="12">
        <f t="shared" si="16"/>
        <v>29.92</v>
      </c>
      <c r="J254" s="12">
        <f t="shared" si="18"/>
        <v>69.62</v>
      </c>
      <c r="K254" s="10">
        <v>6</v>
      </c>
      <c r="L254" s="10"/>
    </row>
    <row r="255" s="3" customFormat="1" ht="45" customHeight="1" spans="1:12">
      <c r="A255" s="9">
        <v>252</v>
      </c>
      <c r="B255" s="9" t="s">
        <v>362</v>
      </c>
      <c r="C255" s="10">
        <v>202605300701</v>
      </c>
      <c r="D255" s="9" t="s">
        <v>363</v>
      </c>
      <c r="E255" s="9" t="s">
        <v>16</v>
      </c>
      <c r="F255" s="11">
        <v>198</v>
      </c>
      <c r="G255" s="12">
        <f t="shared" si="17"/>
        <v>39.6</v>
      </c>
      <c r="H255" s="12">
        <v>85.2</v>
      </c>
      <c r="I255" s="12">
        <f t="shared" si="16"/>
        <v>34.08</v>
      </c>
      <c r="J255" s="12">
        <f t="shared" si="18"/>
        <v>73.68</v>
      </c>
      <c r="K255" s="10">
        <v>1</v>
      </c>
      <c r="L255" s="10"/>
    </row>
    <row r="256" s="3" customFormat="1" ht="45" customHeight="1" spans="1:12">
      <c r="A256" s="9">
        <v>253</v>
      </c>
      <c r="B256" s="9" t="s">
        <v>364</v>
      </c>
      <c r="C256" s="10">
        <v>202605300702</v>
      </c>
      <c r="D256" s="9" t="s">
        <v>363</v>
      </c>
      <c r="E256" s="9" t="s">
        <v>16</v>
      </c>
      <c r="F256" s="11">
        <v>194</v>
      </c>
      <c r="G256" s="12">
        <f t="shared" si="17"/>
        <v>38.8</v>
      </c>
      <c r="H256" s="12">
        <v>81.2</v>
      </c>
      <c r="I256" s="12">
        <f t="shared" si="16"/>
        <v>32.48</v>
      </c>
      <c r="J256" s="12">
        <f t="shared" si="18"/>
        <v>71.28</v>
      </c>
      <c r="K256" s="10">
        <v>2</v>
      </c>
      <c r="L256" s="10"/>
    </row>
    <row r="257" s="3" customFormat="1" ht="45" customHeight="1" spans="1:12">
      <c r="A257" s="9">
        <v>254</v>
      </c>
      <c r="B257" s="9" t="s">
        <v>365</v>
      </c>
      <c r="C257" s="10">
        <v>202605300703</v>
      </c>
      <c r="D257" s="9" t="s">
        <v>363</v>
      </c>
      <c r="E257" s="9" t="s">
        <v>16</v>
      </c>
      <c r="F257" s="11">
        <v>192.5</v>
      </c>
      <c r="G257" s="12">
        <f t="shared" si="17"/>
        <v>38.5</v>
      </c>
      <c r="H257" s="12">
        <v>80.8</v>
      </c>
      <c r="I257" s="12">
        <f t="shared" si="16"/>
        <v>32.32</v>
      </c>
      <c r="J257" s="12">
        <f t="shared" si="18"/>
        <v>70.82</v>
      </c>
      <c r="K257" s="10">
        <v>3</v>
      </c>
      <c r="L257" s="10"/>
    </row>
    <row r="258" s="3" customFormat="1" ht="45" customHeight="1" spans="1:12">
      <c r="A258" s="9">
        <v>255</v>
      </c>
      <c r="B258" s="9" t="s">
        <v>366</v>
      </c>
      <c r="C258" s="10">
        <v>202605300704</v>
      </c>
      <c r="D258" s="9" t="s">
        <v>363</v>
      </c>
      <c r="E258" s="9" t="s">
        <v>29</v>
      </c>
      <c r="F258" s="11">
        <v>203</v>
      </c>
      <c r="G258" s="12">
        <f t="shared" si="17"/>
        <v>40.6</v>
      </c>
      <c r="H258" s="12">
        <v>82.6</v>
      </c>
      <c r="I258" s="12">
        <f t="shared" si="16"/>
        <v>33.04</v>
      </c>
      <c r="J258" s="12">
        <f t="shared" si="18"/>
        <v>73.64</v>
      </c>
      <c r="K258" s="10">
        <v>1</v>
      </c>
      <c r="L258" s="10"/>
    </row>
    <row r="259" s="3" customFormat="1" ht="45" customHeight="1" spans="1:12">
      <c r="A259" s="9">
        <v>256</v>
      </c>
      <c r="B259" s="9" t="s">
        <v>367</v>
      </c>
      <c r="C259" s="10">
        <v>202605300705</v>
      </c>
      <c r="D259" s="9" t="s">
        <v>363</v>
      </c>
      <c r="E259" s="9" t="s">
        <v>29</v>
      </c>
      <c r="F259" s="11">
        <v>201</v>
      </c>
      <c r="G259" s="12">
        <f t="shared" si="17"/>
        <v>40.2</v>
      </c>
      <c r="H259" s="12">
        <v>77.2</v>
      </c>
      <c r="I259" s="12">
        <f t="shared" si="16"/>
        <v>30.88</v>
      </c>
      <c r="J259" s="12">
        <f t="shared" si="18"/>
        <v>71.08</v>
      </c>
      <c r="K259" s="10">
        <v>2</v>
      </c>
      <c r="L259" s="10"/>
    </row>
    <row r="260" s="3" customFormat="1" ht="45" customHeight="1" spans="1:12">
      <c r="A260" s="9">
        <v>257</v>
      </c>
      <c r="B260" s="9" t="s">
        <v>368</v>
      </c>
      <c r="C260" s="10">
        <v>202605300706</v>
      </c>
      <c r="D260" s="9" t="s">
        <v>363</v>
      </c>
      <c r="E260" s="9" t="s">
        <v>29</v>
      </c>
      <c r="F260" s="11">
        <v>195.5</v>
      </c>
      <c r="G260" s="12">
        <f t="shared" si="17"/>
        <v>39.1</v>
      </c>
      <c r="H260" s="12">
        <v>79.2</v>
      </c>
      <c r="I260" s="12">
        <f t="shared" si="16"/>
        <v>31.68</v>
      </c>
      <c r="J260" s="12">
        <f t="shared" si="18"/>
        <v>70.78</v>
      </c>
      <c r="K260" s="10">
        <v>3</v>
      </c>
      <c r="L260" s="10"/>
    </row>
    <row r="261" s="3" customFormat="1" ht="45" customHeight="1" spans="1:12">
      <c r="A261" s="9">
        <v>258</v>
      </c>
      <c r="B261" s="9" t="s">
        <v>369</v>
      </c>
      <c r="C261" s="10">
        <v>202605300709</v>
      </c>
      <c r="D261" s="9" t="s">
        <v>370</v>
      </c>
      <c r="E261" s="9" t="s">
        <v>16</v>
      </c>
      <c r="F261" s="11">
        <v>197.5</v>
      </c>
      <c r="G261" s="12">
        <f t="shared" si="17"/>
        <v>39.5</v>
      </c>
      <c r="H261" s="12">
        <v>83.4</v>
      </c>
      <c r="I261" s="12">
        <f t="shared" si="16"/>
        <v>33.36</v>
      </c>
      <c r="J261" s="12">
        <f t="shared" si="18"/>
        <v>72.86</v>
      </c>
      <c r="K261" s="10">
        <v>1</v>
      </c>
      <c r="L261" s="10"/>
    </row>
    <row r="262" s="3" customFormat="1" ht="45" customHeight="1" spans="1:12">
      <c r="A262" s="9">
        <v>259</v>
      </c>
      <c r="B262" s="9" t="s">
        <v>371</v>
      </c>
      <c r="C262" s="10">
        <v>202605300707</v>
      </c>
      <c r="D262" s="9" t="s">
        <v>370</v>
      </c>
      <c r="E262" s="9" t="s">
        <v>16</v>
      </c>
      <c r="F262" s="11">
        <v>201.5</v>
      </c>
      <c r="G262" s="12">
        <f t="shared" si="17"/>
        <v>40.3</v>
      </c>
      <c r="H262" s="12">
        <v>81.2</v>
      </c>
      <c r="I262" s="12">
        <f t="shared" si="16"/>
        <v>32.48</v>
      </c>
      <c r="J262" s="12">
        <f t="shared" si="18"/>
        <v>72.78</v>
      </c>
      <c r="K262" s="10">
        <v>2</v>
      </c>
      <c r="L262" s="10"/>
    </row>
    <row r="263" s="3" customFormat="1" ht="45" customHeight="1" spans="1:12">
      <c r="A263" s="9">
        <v>260</v>
      </c>
      <c r="B263" s="9" t="s">
        <v>372</v>
      </c>
      <c r="C263" s="10">
        <v>202605300708</v>
      </c>
      <c r="D263" s="9" t="s">
        <v>370</v>
      </c>
      <c r="E263" s="9" t="s">
        <v>16</v>
      </c>
      <c r="F263" s="11">
        <v>199</v>
      </c>
      <c r="G263" s="12">
        <f t="shared" si="17"/>
        <v>39.8</v>
      </c>
      <c r="H263" s="12">
        <v>66.2</v>
      </c>
      <c r="I263" s="12">
        <f t="shared" si="16"/>
        <v>26.48</v>
      </c>
      <c r="J263" s="12">
        <f t="shared" si="18"/>
        <v>66.28</v>
      </c>
      <c r="K263" s="10">
        <v>3</v>
      </c>
      <c r="L263" s="10"/>
    </row>
    <row r="264" s="3" customFormat="1" ht="45" customHeight="1" spans="1:12">
      <c r="A264" s="9">
        <v>261</v>
      </c>
      <c r="B264" s="9" t="s">
        <v>373</v>
      </c>
      <c r="C264" s="10">
        <v>202605300710</v>
      </c>
      <c r="D264" s="9" t="s">
        <v>370</v>
      </c>
      <c r="E264" s="9" t="s">
        <v>220</v>
      </c>
      <c r="F264" s="11">
        <v>206</v>
      </c>
      <c r="G264" s="12">
        <f t="shared" si="17"/>
        <v>41.2</v>
      </c>
      <c r="H264" s="12">
        <v>82.2</v>
      </c>
      <c r="I264" s="12">
        <f t="shared" si="16"/>
        <v>32.88</v>
      </c>
      <c r="J264" s="12">
        <f t="shared" si="18"/>
        <v>74.08</v>
      </c>
      <c r="K264" s="10">
        <v>1</v>
      </c>
      <c r="L264" s="10"/>
    </row>
    <row r="265" s="3" customFormat="1" ht="45" customHeight="1" spans="1:12">
      <c r="A265" s="9">
        <v>262</v>
      </c>
      <c r="B265" s="9" t="s">
        <v>374</v>
      </c>
      <c r="C265" s="10">
        <v>202605300714</v>
      </c>
      <c r="D265" s="9" t="s">
        <v>370</v>
      </c>
      <c r="E265" s="9" t="s">
        <v>220</v>
      </c>
      <c r="F265" s="11">
        <v>201</v>
      </c>
      <c r="G265" s="12">
        <f t="shared" si="17"/>
        <v>40.2</v>
      </c>
      <c r="H265" s="12">
        <v>84.6</v>
      </c>
      <c r="I265" s="12">
        <f t="shared" si="16"/>
        <v>33.84</v>
      </c>
      <c r="J265" s="12">
        <f t="shared" si="18"/>
        <v>74.04</v>
      </c>
      <c r="K265" s="10">
        <v>2</v>
      </c>
      <c r="L265" s="10"/>
    </row>
    <row r="266" s="3" customFormat="1" ht="45" customHeight="1" spans="1:12">
      <c r="A266" s="9">
        <v>263</v>
      </c>
      <c r="B266" s="9" t="s">
        <v>375</v>
      </c>
      <c r="C266" s="10">
        <v>202605300711</v>
      </c>
      <c r="D266" s="9" t="s">
        <v>370</v>
      </c>
      <c r="E266" s="9" t="s">
        <v>220</v>
      </c>
      <c r="F266" s="11">
        <v>205.5</v>
      </c>
      <c r="G266" s="12">
        <f t="shared" si="17"/>
        <v>41.1</v>
      </c>
      <c r="H266" s="12">
        <v>81</v>
      </c>
      <c r="I266" s="12">
        <f t="shared" si="16"/>
        <v>32.4</v>
      </c>
      <c r="J266" s="12">
        <f t="shared" si="18"/>
        <v>73.5</v>
      </c>
      <c r="K266" s="10">
        <v>3</v>
      </c>
      <c r="L266" s="10"/>
    </row>
    <row r="267" s="3" customFormat="1" ht="45" customHeight="1" spans="1:12">
      <c r="A267" s="9">
        <v>264</v>
      </c>
      <c r="B267" s="9" t="s">
        <v>376</v>
      </c>
      <c r="C267" s="10">
        <v>202605300716</v>
      </c>
      <c r="D267" s="9" t="s">
        <v>370</v>
      </c>
      <c r="E267" s="9" t="s">
        <v>220</v>
      </c>
      <c r="F267" s="11">
        <v>198.5</v>
      </c>
      <c r="G267" s="12">
        <f t="shared" si="17"/>
        <v>39.7</v>
      </c>
      <c r="H267" s="12">
        <v>83</v>
      </c>
      <c r="I267" s="12">
        <f t="shared" si="16"/>
        <v>33.2</v>
      </c>
      <c r="J267" s="12">
        <f t="shared" si="18"/>
        <v>72.9</v>
      </c>
      <c r="K267" s="10">
        <v>4</v>
      </c>
      <c r="L267" s="10"/>
    </row>
    <row r="268" s="3" customFormat="1" ht="45" customHeight="1" spans="1:12">
      <c r="A268" s="9">
        <v>265</v>
      </c>
      <c r="B268" s="9" t="s">
        <v>377</v>
      </c>
      <c r="C268" s="10">
        <v>202605300712</v>
      </c>
      <c r="D268" s="9" t="s">
        <v>370</v>
      </c>
      <c r="E268" s="9" t="s">
        <v>220</v>
      </c>
      <c r="F268" s="11">
        <v>205</v>
      </c>
      <c r="G268" s="12">
        <f t="shared" si="17"/>
        <v>41</v>
      </c>
      <c r="H268" s="12">
        <v>79.2</v>
      </c>
      <c r="I268" s="12">
        <f t="shared" si="16"/>
        <v>31.68</v>
      </c>
      <c r="J268" s="12">
        <f t="shared" si="18"/>
        <v>72.68</v>
      </c>
      <c r="K268" s="10">
        <v>5</v>
      </c>
      <c r="L268" s="10"/>
    </row>
    <row r="269" s="3" customFormat="1" ht="45" customHeight="1" spans="1:12">
      <c r="A269" s="9">
        <v>266</v>
      </c>
      <c r="B269" s="9" t="s">
        <v>378</v>
      </c>
      <c r="C269" s="10">
        <v>202605300713</v>
      </c>
      <c r="D269" s="9" t="s">
        <v>370</v>
      </c>
      <c r="E269" s="9" t="s">
        <v>220</v>
      </c>
      <c r="F269" s="11">
        <v>203.5</v>
      </c>
      <c r="G269" s="12">
        <f t="shared" si="17"/>
        <v>40.7</v>
      </c>
      <c r="H269" s="12">
        <v>77.2</v>
      </c>
      <c r="I269" s="12">
        <f t="shared" si="16"/>
        <v>30.88</v>
      </c>
      <c r="J269" s="12">
        <f t="shared" si="18"/>
        <v>71.58</v>
      </c>
      <c r="K269" s="10">
        <v>6</v>
      </c>
      <c r="L269" s="10"/>
    </row>
    <row r="270" s="3" customFormat="1" ht="45" customHeight="1" spans="1:12">
      <c r="A270" s="9">
        <v>267</v>
      </c>
      <c r="B270" s="9" t="s">
        <v>379</v>
      </c>
      <c r="C270" s="10">
        <v>202605300715</v>
      </c>
      <c r="D270" s="9" t="s">
        <v>370</v>
      </c>
      <c r="E270" s="9" t="s">
        <v>220</v>
      </c>
      <c r="F270" s="11">
        <v>198.5</v>
      </c>
      <c r="G270" s="12">
        <f t="shared" si="17"/>
        <v>39.7</v>
      </c>
      <c r="H270" s="12">
        <v>78</v>
      </c>
      <c r="I270" s="12">
        <f t="shared" si="16"/>
        <v>31.2</v>
      </c>
      <c r="J270" s="12">
        <f t="shared" si="18"/>
        <v>70.9</v>
      </c>
      <c r="K270" s="10">
        <v>7</v>
      </c>
      <c r="L270" s="10"/>
    </row>
    <row r="271" s="3" customFormat="1" ht="45" customHeight="1" spans="1:12">
      <c r="A271" s="9">
        <v>268</v>
      </c>
      <c r="B271" s="9" t="s">
        <v>380</v>
      </c>
      <c r="C271" s="10">
        <v>202605300717</v>
      </c>
      <c r="D271" s="9" t="s">
        <v>370</v>
      </c>
      <c r="E271" s="9" t="s">
        <v>56</v>
      </c>
      <c r="F271" s="11">
        <v>221</v>
      </c>
      <c r="G271" s="12">
        <f t="shared" si="17"/>
        <v>44.2</v>
      </c>
      <c r="H271" s="12">
        <v>77</v>
      </c>
      <c r="I271" s="12">
        <f t="shared" si="16"/>
        <v>30.8</v>
      </c>
      <c r="J271" s="12">
        <f t="shared" si="18"/>
        <v>75</v>
      </c>
      <c r="K271" s="10">
        <v>1</v>
      </c>
      <c r="L271" s="10"/>
    </row>
    <row r="272" s="3" customFormat="1" ht="45" customHeight="1" spans="1:12">
      <c r="A272" s="9">
        <v>269</v>
      </c>
      <c r="B272" s="9" t="s">
        <v>381</v>
      </c>
      <c r="C272" s="10">
        <v>202605300718</v>
      </c>
      <c r="D272" s="9" t="s">
        <v>370</v>
      </c>
      <c r="E272" s="9" t="s">
        <v>56</v>
      </c>
      <c r="F272" s="11">
        <v>200.5</v>
      </c>
      <c r="G272" s="12">
        <f t="shared" si="17"/>
        <v>40.1</v>
      </c>
      <c r="H272" s="12">
        <v>71.4</v>
      </c>
      <c r="I272" s="12">
        <f t="shared" si="16"/>
        <v>28.56</v>
      </c>
      <c r="J272" s="12">
        <f t="shared" si="18"/>
        <v>68.66</v>
      </c>
      <c r="K272" s="10">
        <v>2</v>
      </c>
      <c r="L272" s="10"/>
    </row>
    <row r="273" s="3" customFormat="1" ht="45" customHeight="1" spans="1:12">
      <c r="A273" s="9">
        <v>270</v>
      </c>
      <c r="B273" s="9" t="s">
        <v>382</v>
      </c>
      <c r="C273" s="10">
        <v>202605300719</v>
      </c>
      <c r="D273" s="9" t="s">
        <v>370</v>
      </c>
      <c r="E273" s="9" t="s">
        <v>56</v>
      </c>
      <c r="F273" s="11">
        <v>185</v>
      </c>
      <c r="G273" s="12">
        <f t="shared" si="17"/>
        <v>37</v>
      </c>
      <c r="H273" s="12" t="s">
        <v>34</v>
      </c>
      <c r="I273" s="12" t="s">
        <v>34</v>
      </c>
      <c r="J273" s="12">
        <f>G273</f>
        <v>37</v>
      </c>
      <c r="K273" s="10">
        <v>3</v>
      </c>
      <c r="L273" s="10"/>
    </row>
    <row r="274" s="3" customFormat="1" ht="45" customHeight="1" spans="1:12">
      <c r="A274" s="9">
        <v>271</v>
      </c>
      <c r="B274" s="9" t="s">
        <v>383</v>
      </c>
      <c r="C274" s="10">
        <v>202605300720</v>
      </c>
      <c r="D274" s="9" t="s">
        <v>384</v>
      </c>
      <c r="E274" s="9" t="s">
        <v>16</v>
      </c>
      <c r="F274" s="11">
        <v>212</v>
      </c>
      <c r="G274" s="12">
        <f t="shared" si="17"/>
        <v>42.4</v>
      </c>
      <c r="H274" s="12">
        <v>84.6</v>
      </c>
      <c r="I274" s="12">
        <f t="shared" ref="I274:I297" si="19">H274*0.4</f>
        <v>33.84</v>
      </c>
      <c r="J274" s="12">
        <f t="shared" si="18"/>
        <v>76.24</v>
      </c>
      <c r="K274" s="10">
        <v>1</v>
      </c>
      <c r="L274" s="10"/>
    </row>
    <row r="275" s="3" customFormat="1" ht="45" customHeight="1" spans="1:12">
      <c r="A275" s="9">
        <v>272</v>
      </c>
      <c r="B275" s="9" t="s">
        <v>385</v>
      </c>
      <c r="C275" s="10">
        <v>202605300722</v>
      </c>
      <c r="D275" s="9" t="s">
        <v>384</v>
      </c>
      <c r="E275" s="9" t="s">
        <v>16</v>
      </c>
      <c r="F275" s="11">
        <v>203</v>
      </c>
      <c r="G275" s="12">
        <f t="shared" si="17"/>
        <v>40.6</v>
      </c>
      <c r="H275" s="12">
        <v>81.8</v>
      </c>
      <c r="I275" s="12">
        <f t="shared" si="19"/>
        <v>32.72</v>
      </c>
      <c r="J275" s="12">
        <f t="shared" si="18"/>
        <v>73.32</v>
      </c>
      <c r="K275" s="10">
        <v>2</v>
      </c>
      <c r="L275" s="10"/>
    </row>
    <row r="276" s="3" customFormat="1" ht="45" customHeight="1" spans="1:12">
      <c r="A276" s="9">
        <v>273</v>
      </c>
      <c r="B276" s="9" t="s">
        <v>386</v>
      </c>
      <c r="C276" s="10">
        <v>202605300723</v>
      </c>
      <c r="D276" s="9" t="s">
        <v>384</v>
      </c>
      <c r="E276" s="9" t="s">
        <v>16</v>
      </c>
      <c r="F276" s="11">
        <v>201</v>
      </c>
      <c r="G276" s="12">
        <f t="shared" si="17"/>
        <v>40.2</v>
      </c>
      <c r="H276" s="12">
        <v>80.4</v>
      </c>
      <c r="I276" s="12">
        <f t="shared" si="19"/>
        <v>32.16</v>
      </c>
      <c r="J276" s="12">
        <f t="shared" si="18"/>
        <v>72.36</v>
      </c>
      <c r="K276" s="10">
        <v>3</v>
      </c>
      <c r="L276" s="10"/>
    </row>
    <row r="277" s="3" customFormat="1" ht="45" customHeight="1" spans="1:12">
      <c r="A277" s="9">
        <v>274</v>
      </c>
      <c r="B277" s="9" t="s">
        <v>387</v>
      </c>
      <c r="C277" s="10">
        <v>202605300725</v>
      </c>
      <c r="D277" s="9" t="s">
        <v>384</v>
      </c>
      <c r="E277" s="9" t="s">
        <v>16</v>
      </c>
      <c r="F277" s="11">
        <v>199.5</v>
      </c>
      <c r="G277" s="12">
        <f t="shared" si="17"/>
        <v>39.9</v>
      </c>
      <c r="H277" s="12">
        <v>78.2</v>
      </c>
      <c r="I277" s="12">
        <f t="shared" si="19"/>
        <v>31.28</v>
      </c>
      <c r="J277" s="12">
        <f t="shared" si="18"/>
        <v>71.18</v>
      </c>
      <c r="K277" s="10">
        <v>4</v>
      </c>
      <c r="L277" s="10"/>
    </row>
    <row r="278" s="3" customFormat="1" ht="45" customHeight="1" spans="1:12">
      <c r="A278" s="9">
        <v>275</v>
      </c>
      <c r="B278" s="9" t="s">
        <v>388</v>
      </c>
      <c r="C278" s="10">
        <v>202605300721</v>
      </c>
      <c r="D278" s="9" t="s">
        <v>384</v>
      </c>
      <c r="E278" s="9" t="s">
        <v>16</v>
      </c>
      <c r="F278" s="11">
        <v>203.5</v>
      </c>
      <c r="G278" s="12">
        <f t="shared" si="17"/>
        <v>40.7</v>
      </c>
      <c r="H278" s="12">
        <v>75</v>
      </c>
      <c r="I278" s="12">
        <f t="shared" si="19"/>
        <v>30</v>
      </c>
      <c r="J278" s="12">
        <f t="shared" si="18"/>
        <v>70.7</v>
      </c>
      <c r="K278" s="10">
        <v>5</v>
      </c>
      <c r="L278" s="10"/>
    </row>
    <row r="279" s="3" customFormat="1" ht="45" customHeight="1" spans="1:12">
      <c r="A279" s="9">
        <v>276</v>
      </c>
      <c r="B279" s="9" t="s">
        <v>389</v>
      </c>
      <c r="C279" s="10">
        <v>202605300724</v>
      </c>
      <c r="D279" s="9" t="s">
        <v>384</v>
      </c>
      <c r="E279" s="9" t="s">
        <v>16</v>
      </c>
      <c r="F279" s="11">
        <v>201</v>
      </c>
      <c r="G279" s="12">
        <f t="shared" si="17"/>
        <v>40.2</v>
      </c>
      <c r="H279" s="12">
        <v>70</v>
      </c>
      <c r="I279" s="12">
        <f t="shared" si="19"/>
        <v>28</v>
      </c>
      <c r="J279" s="12">
        <f t="shared" si="18"/>
        <v>68.2</v>
      </c>
      <c r="K279" s="10">
        <v>6</v>
      </c>
      <c r="L279" s="10"/>
    </row>
    <row r="280" s="3" customFormat="1" ht="45" customHeight="1" spans="1:12">
      <c r="A280" s="9">
        <v>277</v>
      </c>
      <c r="B280" s="9" t="s">
        <v>390</v>
      </c>
      <c r="C280" s="10">
        <v>202605300803</v>
      </c>
      <c r="D280" s="9" t="s">
        <v>384</v>
      </c>
      <c r="E280" s="9" t="s">
        <v>29</v>
      </c>
      <c r="F280" s="11">
        <v>194</v>
      </c>
      <c r="G280" s="12">
        <f t="shared" si="17"/>
        <v>38.8</v>
      </c>
      <c r="H280" s="12">
        <v>79</v>
      </c>
      <c r="I280" s="12">
        <f t="shared" si="19"/>
        <v>31.6</v>
      </c>
      <c r="J280" s="12">
        <f t="shared" si="18"/>
        <v>70.4</v>
      </c>
      <c r="K280" s="10">
        <v>1</v>
      </c>
      <c r="L280" s="10"/>
    </row>
    <row r="281" s="3" customFormat="1" ht="45" customHeight="1" spans="1:12">
      <c r="A281" s="9">
        <v>278</v>
      </c>
      <c r="B281" s="9" t="s">
        <v>391</v>
      </c>
      <c r="C281" s="10">
        <v>202605300801</v>
      </c>
      <c r="D281" s="9" t="s">
        <v>384</v>
      </c>
      <c r="E281" s="9" t="s">
        <v>29</v>
      </c>
      <c r="F281" s="11">
        <v>204.5</v>
      </c>
      <c r="G281" s="12">
        <f t="shared" si="17"/>
        <v>40.9</v>
      </c>
      <c r="H281" s="12">
        <v>73.6</v>
      </c>
      <c r="I281" s="12">
        <f t="shared" si="19"/>
        <v>29.44</v>
      </c>
      <c r="J281" s="12">
        <f t="shared" si="18"/>
        <v>70.34</v>
      </c>
      <c r="K281" s="10">
        <v>2</v>
      </c>
      <c r="L281" s="10"/>
    </row>
    <row r="282" s="3" customFormat="1" ht="45" customHeight="1" spans="1:12">
      <c r="A282" s="9">
        <v>279</v>
      </c>
      <c r="B282" s="9" t="s">
        <v>392</v>
      </c>
      <c r="C282" s="10">
        <v>202605300802</v>
      </c>
      <c r="D282" s="9" t="s">
        <v>384</v>
      </c>
      <c r="E282" s="9" t="s">
        <v>29</v>
      </c>
      <c r="F282" s="11">
        <v>196.5</v>
      </c>
      <c r="G282" s="12">
        <f t="shared" si="17"/>
        <v>39.3</v>
      </c>
      <c r="H282" s="12">
        <v>72.6</v>
      </c>
      <c r="I282" s="12">
        <f t="shared" si="19"/>
        <v>29.04</v>
      </c>
      <c r="J282" s="12">
        <f t="shared" si="18"/>
        <v>68.34</v>
      </c>
      <c r="K282" s="10">
        <v>3</v>
      </c>
      <c r="L282" s="10"/>
    </row>
    <row r="283" s="3" customFormat="1" ht="45" customHeight="1" spans="1:12">
      <c r="A283" s="9">
        <v>280</v>
      </c>
      <c r="B283" s="9" t="s">
        <v>393</v>
      </c>
      <c r="C283" s="10">
        <v>202605300804</v>
      </c>
      <c r="D283" s="9" t="s">
        <v>384</v>
      </c>
      <c r="E283" s="9" t="s">
        <v>56</v>
      </c>
      <c r="F283" s="11">
        <v>192.5</v>
      </c>
      <c r="G283" s="12">
        <f t="shared" si="17"/>
        <v>38.5</v>
      </c>
      <c r="H283" s="12">
        <v>79.8</v>
      </c>
      <c r="I283" s="12">
        <f t="shared" si="19"/>
        <v>31.92</v>
      </c>
      <c r="J283" s="12">
        <f t="shared" si="18"/>
        <v>70.42</v>
      </c>
      <c r="K283" s="10">
        <v>1</v>
      </c>
      <c r="L283" s="10"/>
    </row>
    <row r="284" s="3" customFormat="1" ht="45" customHeight="1" spans="1:12">
      <c r="A284" s="9">
        <v>281</v>
      </c>
      <c r="B284" s="9" t="s">
        <v>394</v>
      </c>
      <c r="C284" s="10">
        <v>202605300805</v>
      </c>
      <c r="D284" s="9" t="s">
        <v>384</v>
      </c>
      <c r="E284" s="9" t="s">
        <v>56</v>
      </c>
      <c r="F284" s="11">
        <v>187</v>
      </c>
      <c r="G284" s="12">
        <f t="shared" si="17"/>
        <v>37.4</v>
      </c>
      <c r="H284" s="12">
        <v>81</v>
      </c>
      <c r="I284" s="12">
        <f t="shared" si="19"/>
        <v>32.4</v>
      </c>
      <c r="J284" s="12">
        <f t="shared" si="18"/>
        <v>69.8</v>
      </c>
      <c r="K284" s="10">
        <v>2</v>
      </c>
      <c r="L284" s="10"/>
    </row>
    <row r="285" s="3" customFormat="1" ht="45" customHeight="1" spans="1:12">
      <c r="A285" s="9">
        <v>282</v>
      </c>
      <c r="B285" s="9" t="s">
        <v>395</v>
      </c>
      <c r="C285" s="10">
        <v>202605300806</v>
      </c>
      <c r="D285" s="9" t="s">
        <v>384</v>
      </c>
      <c r="E285" s="9" t="s">
        <v>56</v>
      </c>
      <c r="F285" s="11">
        <v>182</v>
      </c>
      <c r="G285" s="12">
        <f t="shared" si="17"/>
        <v>36.4</v>
      </c>
      <c r="H285" s="12">
        <v>62.6</v>
      </c>
      <c r="I285" s="12">
        <f t="shared" si="19"/>
        <v>25.04</v>
      </c>
      <c r="J285" s="12">
        <f t="shared" si="18"/>
        <v>61.44</v>
      </c>
      <c r="K285" s="10">
        <v>3</v>
      </c>
      <c r="L285" s="10"/>
    </row>
    <row r="286" s="3" customFormat="1" ht="45" customHeight="1" spans="1:12">
      <c r="A286" s="9">
        <v>283</v>
      </c>
      <c r="B286" s="9" t="s">
        <v>396</v>
      </c>
      <c r="C286" s="10">
        <v>202605300807</v>
      </c>
      <c r="D286" s="9" t="s">
        <v>397</v>
      </c>
      <c r="E286" s="9" t="s">
        <v>22</v>
      </c>
      <c r="F286" s="11">
        <v>197</v>
      </c>
      <c r="G286" s="12">
        <f t="shared" si="17"/>
        <v>39.4</v>
      </c>
      <c r="H286" s="12">
        <v>81.8</v>
      </c>
      <c r="I286" s="12">
        <f t="shared" si="19"/>
        <v>32.72</v>
      </c>
      <c r="J286" s="12">
        <f t="shared" si="18"/>
        <v>72.12</v>
      </c>
      <c r="K286" s="10">
        <v>1</v>
      </c>
      <c r="L286" s="10"/>
    </row>
    <row r="287" s="3" customFormat="1" ht="45" customHeight="1" spans="1:12">
      <c r="A287" s="9">
        <v>284</v>
      </c>
      <c r="B287" s="9" t="s">
        <v>398</v>
      </c>
      <c r="C287" s="10">
        <v>202605300809</v>
      </c>
      <c r="D287" s="9" t="s">
        <v>397</v>
      </c>
      <c r="E287" s="9" t="s">
        <v>22</v>
      </c>
      <c r="F287" s="11">
        <v>183.5</v>
      </c>
      <c r="G287" s="12">
        <f t="shared" si="17"/>
        <v>36.7</v>
      </c>
      <c r="H287" s="12">
        <v>75</v>
      </c>
      <c r="I287" s="12">
        <f t="shared" si="19"/>
        <v>30</v>
      </c>
      <c r="J287" s="12">
        <f t="shared" si="18"/>
        <v>66.7</v>
      </c>
      <c r="K287" s="10">
        <v>2</v>
      </c>
      <c r="L287" s="10"/>
    </row>
    <row r="288" s="3" customFormat="1" ht="45" customHeight="1" spans="1:12">
      <c r="A288" s="9">
        <v>285</v>
      </c>
      <c r="B288" s="9" t="s">
        <v>399</v>
      </c>
      <c r="C288" s="10">
        <v>202605300808</v>
      </c>
      <c r="D288" s="9" t="s">
        <v>397</v>
      </c>
      <c r="E288" s="9" t="s">
        <v>22</v>
      </c>
      <c r="F288" s="11">
        <v>190</v>
      </c>
      <c r="G288" s="12">
        <f t="shared" si="17"/>
        <v>38</v>
      </c>
      <c r="H288" s="12">
        <v>61.6</v>
      </c>
      <c r="I288" s="12">
        <f t="shared" si="19"/>
        <v>24.64</v>
      </c>
      <c r="J288" s="12">
        <f t="shared" si="18"/>
        <v>62.64</v>
      </c>
      <c r="K288" s="10">
        <v>3</v>
      </c>
      <c r="L288" s="10"/>
    </row>
    <row r="289" s="3" customFormat="1" ht="45" customHeight="1" spans="1:12">
      <c r="A289" s="9">
        <v>286</v>
      </c>
      <c r="B289" s="9" t="s">
        <v>400</v>
      </c>
      <c r="C289" s="10">
        <v>202605300811</v>
      </c>
      <c r="D289" s="9" t="s">
        <v>397</v>
      </c>
      <c r="E289" s="9" t="s">
        <v>29</v>
      </c>
      <c r="F289" s="11">
        <v>182.5</v>
      </c>
      <c r="G289" s="12">
        <f t="shared" si="17"/>
        <v>36.5</v>
      </c>
      <c r="H289" s="12">
        <v>75.8</v>
      </c>
      <c r="I289" s="12">
        <f t="shared" si="19"/>
        <v>30.32</v>
      </c>
      <c r="J289" s="12">
        <f t="shared" si="18"/>
        <v>66.82</v>
      </c>
      <c r="K289" s="10">
        <v>1</v>
      </c>
      <c r="L289" s="10"/>
    </row>
    <row r="290" s="3" customFormat="1" ht="45" customHeight="1" spans="1:12">
      <c r="A290" s="9">
        <v>287</v>
      </c>
      <c r="B290" s="9" t="s">
        <v>401</v>
      </c>
      <c r="C290" s="10">
        <v>202605300812</v>
      </c>
      <c r="D290" s="9" t="s">
        <v>397</v>
      </c>
      <c r="E290" s="9" t="s">
        <v>29</v>
      </c>
      <c r="F290" s="11">
        <v>180</v>
      </c>
      <c r="G290" s="12">
        <f t="shared" si="17"/>
        <v>36</v>
      </c>
      <c r="H290" s="12">
        <v>76.8</v>
      </c>
      <c r="I290" s="12">
        <f t="shared" si="19"/>
        <v>30.72</v>
      </c>
      <c r="J290" s="12">
        <f t="shared" si="18"/>
        <v>66.72</v>
      </c>
      <c r="K290" s="10">
        <v>2</v>
      </c>
      <c r="L290" s="10"/>
    </row>
    <row r="291" s="3" customFormat="1" ht="45" customHeight="1" spans="1:12">
      <c r="A291" s="9">
        <v>288</v>
      </c>
      <c r="B291" s="9" t="s">
        <v>402</v>
      </c>
      <c r="C291" s="10">
        <v>202605300810</v>
      </c>
      <c r="D291" s="9" t="s">
        <v>397</v>
      </c>
      <c r="E291" s="9" t="s">
        <v>29</v>
      </c>
      <c r="F291" s="11">
        <v>183.5</v>
      </c>
      <c r="G291" s="12">
        <f t="shared" si="17"/>
        <v>36.7</v>
      </c>
      <c r="H291" s="12">
        <v>74.8</v>
      </c>
      <c r="I291" s="12">
        <f t="shared" si="19"/>
        <v>29.92</v>
      </c>
      <c r="J291" s="12">
        <f t="shared" si="18"/>
        <v>66.62</v>
      </c>
      <c r="K291" s="10">
        <v>3</v>
      </c>
      <c r="L291" s="10"/>
    </row>
    <row r="292" s="3" customFormat="1" ht="45" customHeight="1" spans="1:12">
      <c r="A292" s="9">
        <v>289</v>
      </c>
      <c r="B292" s="9" t="s">
        <v>403</v>
      </c>
      <c r="C292" s="10">
        <v>202605300814</v>
      </c>
      <c r="D292" s="9" t="s">
        <v>397</v>
      </c>
      <c r="E292" s="9" t="s">
        <v>56</v>
      </c>
      <c r="F292" s="11">
        <v>200.5</v>
      </c>
      <c r="G292" s="12">
        <f t="shared" si="17"/>
        <v>40.1</v>
      </c>
      <c r="H292" s="12">
        <v>80.4</v>
      </c>
      <c r="I292" s="12">
        <f t="shared" si="19"/>
        <v>32.16</v>
      </c>
      <c r="J292" s="12">
        <f t="shared" si="18"/>
        <v>72.26</v>
      </c>
      <c r="K292" s="10">
        <v>1</v>
      </c>
      <c r="L292" s="10"/>
    </row>
    <row r="293" s="3" customFormat="1" ht="45" customHeight="1" spans="1:12">
      <c r="A293" s="9">
        <v>290</v>
      </c>
      <c r="B293" s="9" t="s">
        <v>404</v>
      </c>
      <c r="C293" s="10">
        <v>202605300815</v>
      </c>
      <c r="D293" s="9" t="s">
        <v>397</v>
      </c>
      <c r="E293" s="9" t="s">
        <v>56</v>
      </c>
      <c r="F293" s="11">
        <v>195.5</v>
      </c>
      <c r="G293" s="12">
        <f t="shared" si="17"/>
        <v>39.1</v>
      </c>
      <c r="H293" s="12">
        <v>82.6</v>
      </c>
      <c r="I293" s="12">
        <f t="shared" si="19"/>
        <v>33.04</v>
      </c>
      <c r="J293" s="12">
        <f t="shared" si="18"/>
        <v>72.14</v>
      </c>
      <c r="K293" s="10">
        <v>2</v>
      </c>
      <c r="L293" s="10"/>
    </row>
    <row r="294" s="3" customFormat="1" ht="45" customHeight="1" spans="1:12">
      <c r="A294" s="9">
        <v>291</v>
      </c>
      <c r="B294" s="9" t="s">
        <v>405</v>
      </c>
      <c r="C294" s="10">
        <v>202605300813</v>
      </c>
      <c r="D294" s="9" t="s">
        <v>397</v>
      </c>
      <c r="E294" s="9" t="s">
        <v>56</v>
      </c>
      <c r="F294" s="11">
        <v>209.5</v>
      </c>
      <c r="G294" s="12">
        <f t="shared" si="17"/>
        <v>41.9</v>
      </c>
      <c r="H294" s="12">
        <v>73.2</v>
      </c>
      <c r="I294" s="12">
        <f t="shared" si="19"/>
        <v>29.28</v>
      </c>
      <c r="J294" s="12">
        <f t="shared" si="18"/>
        <v>71.18</v>
      </c>
      <c r="K294" s="10">
        <v>3</v>
      </c>
      <c r="L294" s="10"/>
    </row>
    <row r="295" s="3" customFormat="1" ht="45" customHeight="1" spans="1:12">
      <c r="A295" s="9">
        <v>292</v>
      </c>
      <c r="B295" s="9" t="s">
        <v>406</v>
      </c>
      <c r="C295" s="10">
        <v>202605300816</v>
      </c>
      <c r="D295" s="9" t="s">
        <v>397</v>
      </c>
      <c r="E295" s="9" t="s">
        <v>56</v>
      </c>
      <c r="F295" s="11">
        <v>195.5</v>
      </c>
      <c r="G295" s="12">
        <f t="shared" si="17"/>
        <v>39.1</v>
      </c>
      <c r="H295" s="12">
        <v>75.8</v>
      </c>
      <c r="I295" s="12">
        <f t="shared" si="19"/>
        <v>30.32</v>
      </c>
      <c r="J295" s="12">
        <f t="shared" si="18"/>
        <v>69.42</v>
      </c>
      <c r="K295" s="10">
        <v>4</v>
      </c>
      <c r="L295" s="10"/>
    </row>
    <row r="296" s="3" customFormat="1" ht="45" customHeight="1" spans="1:12">
      <c r="A296" s="9">
        <v>293</v>
      </c>
      <c r="B296" s="9" t="s">
        <v>407</v>
      </c>
      <c r="C296" s="10">
        <v>202605300817</v>
      </c>
      <c r="D296" s="9" t="s">
        <v>397</v>
      </c>
      <c r="E296" s="9" t="s">
        <v>113</v>
      </c>
      <c r="F296" s="11">
        <v>170</v>
      </c>
      <c r="G296" s="12">
        <f t="shared" si="17"/>
        <v>34</v>
      </c>
      <c r="H296" s="12">
        <v>73.2</v>
      </c>
      <c r="I296" s="12">
        <f t="shared" si="19"/>
        <v>29.28</v>
      </c>
      <c r="J296" s="12">
        <f t="shared" si="18"/>
        <v>63.28</v>
      </c>
      <c r="K296" s="10">
        <v>1</v>
      </c>
      <c r="L296" s="10"/>
    </row>
    <row r="297" s="3" customFormat="1" ht="45" customHeight="1" spans="1:12">
      <c r="A297" s="9">
        <v>294</v>
      </c>
      <c r="B297" s="9" t="s">
        <v>408</v>
      </c>
      <c r="C297" s="10">
        <v>202605300818</v>
      </c>
      <c r="D297" s="9" t="s">
        <v>397</v>
      </c>
      <c r="E297" s="9" t="s">
        <v>113</v>
      </c>
      <c r="F297" s="11">
        <v>157</v>
      </c>
      <c r="G297" s="12">
        <f t="shared" si="17"/>
        <v>31.4</v>
      </c>
      <c r="H297" s="12">
        <v>55.2</v>
      </c>
      <c r="I297" s="12">
        <f t="shared" si="19"/>
        <v>22.08</v>
      </c>
      <c r="J297" s="12">
        <f t="shared" si="18"/>
        <v>53.48</v>
      </c>
      <c r="K297" s="10">
        <v>2</v>
      </c>
      <c r="L297" s="10"/>
    </row>
    <row r="298" s="3" customFormat="1" ht="45" customHeight="1" spans="1:12">
      <c r="A298" s="9">
        <v>295</v>
      </c>
      <c r="B298" s="9" t="s">
        <v>409</v>
      </c>
      <c r="C298" s="10">
        <v>202605300819</v>
      </c>
      <c r="D298" s="9" t="s">
        <v>397</v>
      </c>
      <c r="E298" s="9" t="s">
        <v>113</v>
      </c>
      <c r="F298" s="11">
        <v>152.5</v>
      </c>
      <c r="G298" s="12">
        <f t="shared" si="17"/>
        <v>30.5</v>
      </c>
      <c r="H298" s="12" t="s">
        <v>34</v>
      </c>
      <c r="I298" s="12" t="s">
        <v>34</v>
      </c>
      <c r="J298" s="12">
        <f>G298</f>
        <v>30.5</v>
      </c>
      <c r="K298" s="10">
        <v>3</v>
      </c>
      <c r="L298" s="10"/>
    </row>
    <row r="299" s="3" customFormat="1" ht="45" customHeight="1" spans="1:12">
      <c r="A299" s="9">
        <v>296</v>
      </c>
      <c r="B299" s="9" t="s">
        <v>410</v>
      </c>
      <c r="C299" s="10">
        <v>202605300823</v>
      </c>
      <c r="D299" s="9" t="s">
        <v>411</v>
      </c>
      <c r="E299" s="9" t="s">
        <v>22</v>
      </c>
      <c r="F299" s="11">
        <v>195.5</v>
      </c>
      <c r="G299" s="12">
        <f t="shared" si="17"/>
        <v>39.1</v>
      </c>
      <c r="H299" s="12">
        <v>77.4</v>
      </c>
      <c r="I299" s="12">
        <f>H299*0.4</f>
        <v>30.96</v>
      </c>
      <c r="J299" s="12">
        <f t="shared" si="18"/>
        <v>70.06</v>
      </c>
      <c r="K299" s="10">
        <v>1</v>
      </c>
      <c r="L299" s="10"/>
    </row>
    <row r="300" s="3" customFormat="1" ht="45" customHeight="1" spans="1:12">
      <c r="A300" s="9">
        <v>297</v>
      </c>
      <c r="B300" s="9" t="s">
        <v>412</v>
      </c>
      <c r="C300" s="10">
        <v>202605300820</v>
      </c>
      <c r="D300" s="9" t="s">
        <v>411</v>
      </c>
      <c r="E300" s="9" t="s">
        <v>22</v>
      </c>
      <c r="F300" s="11">
        <v>197.5</v>
      </c>
      <c r="G300" s="12">
        <f t="shared" si="17"/>
        <v>39.5</v>
      </c>
      <c r="H300" s="12">
        <v>74.6</v>
      </c>
      <c r="I300" s="12">
        <f>H300*0.4</f>
        <v>29.84</v>
      </c>
      <c r="J300" s="12">
        <f t="shared" si="18"/>
        <v>69.34</v>
      </c>
      <c r="K300" s="10">
        <v>2</v>
      </c>
      <c r="L300" s="10"/>
    </row>
    <row r="301" s="3" customFormat="1" ht="45" customHeight="1" spans="1:12">
      <c r="A301" s="9">
        <v>298</v>
      </c>
      <c r="B301" s="9" t="s">
        <v>413</v>
      </c>
      <c r="C301" s="10">
        <v>202605300822</v>
      </c>
      <c r="D301" s="9" t="s">
        <v>411</v>
      </c>
      <c r="E301" s="9" t="s">
        <v>22</v>
      </c>
      <c r="F301" s="11">
        <v>195.5</v>
      </c>
      <c r="G301" s="12">
        <f t="shared" si="17"/>
        <v>39.1</v>
      </c>
      <c r="H301" s="12">
        <v>75.2</v>
      </c>
      <c r="I301" s="12">
        <f>H301*0.4</f>
        <v>30.08</v>
      </c>
      <c r="J301" s="12">
        <f t="shared" si="18"/>
        <v>69.18</v>
      </c>
      <c r="K301" s="10">
        <v>3</v>
      </c>
      <c r="L301" s="10"/>
    </row>
    <row r="302" s="3" customFormat="1" ht="45" customHeight="1" spans="1:12">
      <c r="A302" s="9">
        <v>299</v>
      </c>
      <c r="B302" s="14" t="s">
        <v>414</v>
      </c>
      <c r="C302" s="10">
        <v>202605300821</v>
      </c>
      <c r="D302" s="14" t="s">
        <v>411</v>
      </c>
      <c r="E302" s="9" t="s">
        <v>22</v>
      </c>
      <c r="F302" s="11">
        <v>197</v>
      </c>
      <c r="G302" s="12">
        <f t="shared" si="17"/>
        <v>39.4</v>
      </c>
      <c r="H302" s="12">
        <v>68.6</v>
      </c>
      <c r="I302" s="12">
        <f>H302*0.4</f>
        <v>27.44</v>
      </c>
      <c r="J302" s="12">
        <f t="shared" si="18"/>
        <v>66.84</v>
      </c>
      <c r="K302" s="10">
        <v>4</v>
      </c>
      <c r="L302" s="10"/>
    </row>
  </sheetData>
  <sortState ref="A3:P301">
    <sortCondition ref="J178" descending="1"/>
  </sortState>
  <mergeCells count="1">
    <mergeCell ref="A2:L2"/>
  </mergeCells>
  <pageMargins left="0.0784722222222222" right="0.118055555555556" top="0.0784722222222222" bottom="0.354166666666667" header="0.275" footer="0.0388888888888889"/>
  <pageSetup paperSize="9" scale="70" fitToHeight="0" orientation="portrait" blackAndWhite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袁霞</cp:lastModifiedBy>
  <dcterms:created xsi:type="dcterms:W3CDTF">2026-06-01T01:56:00Z</dcterms:created>
  <dcterms:modified xsi:type="dcterms:W3CDTF">2026-06-02T02:26:24Z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9B74434EBD3447B5A1B26ADE5CC86D93_11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