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总成绩" sheetId="2" r:id="rId1"/>
  </sheets>
  <definedNames>
    <definedName name="_xlnm._FilterDatabase" localSheetId="0" hidden="1">总成绩!$A$2:$BV$15</definedName>
    <definedName name="_xlnm.Print_Titles" localSheetId="0">总成绩!$2:$2</definedName>
    <definedName name="_xlnm.Print_Area" localSheetId="0">总成绩!$A$1:$K$15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<sst xmlns="http://schemas.openxmlformats.org/spreadsheetml/2006/main" count="65" uniqueCount="34">
  <si>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r>
      <t>2026</t>
    </r>
    <r>
      <rPr>
        <sz val="22"/>
        <color rgb="FF000000"/>
        <rFont val="方正小标宋简体"/>
        <charset val="134"/>
      </rPr>
      <t>年东营港经济开发区事业单位公开招聘工作人员考试总成绩</t>
    </r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</si>
  <si>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</si>
  <si>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准考证</t>
    </r>
  </si>
  <si>
    <t>主管部门</t>
  </si>
  <si>
    <t>招聘单位</t>
  </si>
  <si>
    <t>招聘岗位</t>
  </si>
  <si>
    <r>
      <rPr>
        <sz val="11"/>
        <color indexed="8"/>
        <rFont val="黑体"/>
        <charset val="134"/>
      </rPr>
      <t>职测成绩</t>
    </r>
  </si>
  <si>
    <r>
      <rPr>
        <sz val="11"/>
        <color indexed="8"/>
        <rFont val="黑体"/>
        <charset val="134"/>
      </rPr>
      <t>综应成绩</t>
    </r>
  </si>
  <si>
    <t>笔试成绩</t>
  </si>
  <si>
    <r>
      <rPr>
        <sz val="11"/>
        <color indexed="8"/>
        <rFont val="黑体"/>
        <charset val="134"/>
      </rPr>
      <t>面试成绩</t>
    </r>
  </si>
  <si>
    <r>
      <rPr>
        <sz val="11"/>
        <color indexed="8"/>
        <rFont val="黑体"/>
        <charset val="134"/>
      </rPr>
      <t>总成绩</t>
    </r>
  </si>
  <si>
    <t>进入考察体检人选标识</t>
  </si>
  <si>
    <t>2603050103403</t>
  </si>
  <si>
    <t>仙河镇人民政府</t>
  </si>
  <si>
    <t>仙河镇人民政府
所属事业单位</t>
  </si>
  <si>
    <t>工程管理</t>
  </si>
  <si>
    <t>★</t>
  </si>
  <si>
    <t>2603050503829</t>
  </si>
  <si>
    <t>2603050402501</t>
  </si>
  <si>
    <t>2603050205421</t>
  </si>
  <si>
    <t>安全管理</t>
  </si>
  <si>
    <t>2603050503729</t>
  </si>
  <si>
    <t>2603050305423</t>
  </si>
  <si>
    <t>2603050301121</t>
  </si>
  <si>
    <t>综合文字</t>
  </si>
  <si>
    <t>2603050402202</t>
  </si>
  <si>
    <t>2603050401804</t>
  </si>
  <si>
    <t>2603050303715</t>
  </si>
  <si>
    <t>东营港经济开发区
发展保障局</t>
  </si>
  <si>
    <t>东营港经济开发区
中心医院</t>
  </si>
  <si>
    <t>财务会计</t>
  </si>
  <si>
    <t>2603050300114</t>
  </si>
  <si>
    <t>2603050305110</t>
  </si>
  <si>
    <r>
      <rPr>
        <sz val="15"/>
        <color rgb="FF000000"/>
        <rFont val="黑体"/>
        <charset val="134"/>
      </rPr>
      <t>注：</t>
    </r>
    <r>
      <rPr>
        <sz val="12"/>
        <color indexed="8"/>
        <rFont val="宋体"/>
        <charset val="134"/>
      </rPr>
      <t>标“★”人员为进入体检考察范围人选。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</si>
</sst>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</numFmts>
  <fonts count="32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indexed="8"/>
      <name val="黑体"/>
      <charset val="134"/>
    </font>
    <font>
      <sz val="12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22"/>
      <color rgb="FF000000"/>
      <name val="Times New Roman"/>
      <charset val="134"/>
    </font>
    <font>
      <sz val="22"/>
      <color indexed="8"/>
      <name val="Times New Roman"/>
      <charset val="134"/>
    </font>
    <font>
      <sz val="22"/>
      <color indexed="8"/>
      <name val="方正小标宋简体"/>
      <charset val="134"/>
    </font>
    <font>
      <sz val="12"/>
      <color rgb="FF303133"/>
      <name val="Times New Roman"/>
      <charset val="134"/>
    </font>
    <font>
      <sz val="15"/>
      <color rgb="FF000000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176" fontId="4" fillId="0" borderId="0" xfId="0" applyNumberFormat="1" applyFont="1" applyFill="1" applyBorder="1" applyAlignment="1">
      <alignment horizontal="center" vertical="center" wrapText="1" shrinkToFit="1"/>
    </xf>
    <xf numFmtId="176" fontId="1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 shrinkToFit="1"/>
    </xf>
    <xf numFmtId="176" fontId="7" fillId="0" borderId="0" xfId="0" applyNumberFormat="1" applyFont="1" applyFill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10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D16" sqref="D16"/>
    </sheetView>
  </sheetViews>
  <sheetFormatPr defaultColWidth="9" defaultRowHeight="30" customHeight="1"/>
  <cols>
    <col min="1" max="1" width="6" style="4" customWidth="1"/>
    <col min="2" max="2" width="15.6666666666667" style="4" customWidth="1"/>
    <col min="3" max="3" width="21.775" style="1" customWidth="1"/>
    <col min="4" max="4" width="32.6333333333333" style="1" customWidth="1"/>
    <col min="5" max="5" width="12" style="1" customWidth="1"/>
    <col min="6" max="7" width="12" style="5" customWidth="1"/>
    <col min="8" max="8" width="12" style="6" customWidth="1"/>
    <col min="9" max="10" width="12" style="5" customWidth="1"/>
    <col min="11" max="11" width="11.5" style="1" customWidth="1"/>
    <col min="12" max="16384" width="9" style="1"/>
  </cols>
  <sheetData>
    <row r="1" s="1" customFormat="1" ht="60" customHeight="1" spans="1:11">
      <c r="A1" s="7" t="s">
        <v>0</v>
      </c>
      <c r="B1" s="8"/>
      <c r="C1" s="9"/>
      <c r="D1" s="9"/>
      <c r="E1" s="9"/>
      <c r="F1" s="16"/>
      <c r="G1" s="16"/>
      <c r="H1" s="17"/>
      <c r="I1" s="16"/>
      <c r="J1" s="16"/>
      <c r="K1" s="9"/>
    </row>
    <row r="2" s="2" customFormat="1" ht="45" customHeight="1" spans="1:11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8" t="s">
        <v>6</v>
      </c>
      <c r="G2" s="18" t="s">
        <v>7</v>
      </c>
      <c r="H2" s="19" t="s">
        <v>8</v>
      </c>
      <c r="I2" s="18" t="s">
        <v>9</v>
      </c>
      <c r="J2" s="18" t="s">
        <v>10</v>
      </c>
      <c r="K2" s="11" t="s">
        <v>11</v>
      </c>
    </row>
    <row r="3" s="1" customFormat="1" customHeight="1" spans="1:11">
      <c r="A3" s="10">
        <f>ROW()-2</f>
        <v>1</v>
      </c>
      <c r="B3" s="12" t="s">
        <v>12</v>
      </c>
      <c r="C3" s="13" t="s">
        <v>13</v>
      </c>
      <c r="D3" s="13" t="s">
        <v>14</v>
      </c>
      <c r="E3" s="13" t="s">
        <v>15</v>
      </c>
      <c r="F3" s="18">
        <v>58.6</v>
      </c>
      <c r="G3" s="18">
        <v>71.5</v>
      </c>
      <c r="H3" s="18">
        <v>65.05</v>
      </c>
      <c r="I3" s="18">
        <v>87.9</v>
      </c>
      <c r="J3" s="18">
        <f>ROUND(H3*0.5+I3*0.5,2)</f>
        <v>76.48</v>
      </c>
      <c r="K3" s="13" t="s">
        <v>16</v>
      </c>
    </row>
    <row r="4" s="1" customFormat="1" customHeight="1" spans="1:11">
      <c r="A4" s="10">
        <f>ROW()-2</f>
        <v>2</v>
      </c>
      <c r="B4" s="12" t="s">
        <v>17</v>
      </c>
      <c r="C4" s="13" t="s">
        <v>13</v>
      </c>
      <c r="D4" s="13" t="s">
        <v>14</v>
      </c>
      <c r="E4" s="13" t="s">
        <v>15</v>
      </c>
      <c r="F4" s="18">
        <v>61.4</v>
      </c>
      <c r="G4" s="18">
        <v>67</v>
      </c>
      <c r="H4" s="18">
        <v>64.2</v>
      </c>
      <c r="I4" s="18">
        <v>84.84</v>
      </c>
      <c r="J4" s="18">
        <f>ROUND(H4*0.5+I4*0.5,2)</f>
        <v>74.52</v>
      </c>
      <c r="K4" s="13"/>
    </row>
    <row r="5" s="1" customFormat="1" customHeight="1" spans="1:11">
      <c r="A5" s="10">
        <f>ROW()-2</f>
        <v>3</v>
      </c>
      <c r="B5" s="12" t="s">
        <v>18</v>
      </c>
      <c r="C5" s="13" t="s">
        <v>13</v>
      </c>
      <c r="D5" s="13" t="s">
        <v>14</v>
      </c>
      <c r="E5" s="13" t="s">
        <v>15</v>
      </c>
      <c r="F5" s="18">
        <v>62.6</v>
      </c>
      <c r="G5" s="18">
        <v>68</v>
      </c>
      <c r="H5" s="18">
        <v>65.3</v>
      </c>
      <c r="I5" s="18">
        <v>82.86</v>
      </c>
      <c r="J5" s="18">
        <f>ROUND(H5*0.5+I5*0.5,2)</f>
        <v>74.08</v>
      </c>
      <c r="K5" s="13"/>
    </row>
    <row r="6" s="1" customFormat="1" customHeight="1" spans="1:11">
      <c r="A6" s="10">
        <f t="shared" ref="A4:A14" si="0">ROW()-2</f>
        <v>4</v>
      </c>
      <c r="B6" s="12" t="s">
        <v>19</v>
      </c>
      <c r="C6" s="13" t="s">
        <v>13</v>
      </c>
      <c r="D6" s="13" t="s">
        <v>14</v>
      </c>
      <c r="E6" s="13" t="s">
        <v>20</v>
      </c>
      <c r="F6" s="18">
        <v>77</v>
      </c>
      <c r="G6" s="18">
        <v>72</v>
      </c>
      <c r="H6" s="18">
        <v>74.5</v>
      </c>
      <c r="I6" s="18">
        <v>87.02</v>
      </c>
      <c r="J6" s="18">
        <f t="shared" ref="J4:J14" si="1">ROUND(H6*0.5+I6*0.5,2)</f>
        <v>80.76</v>
      </c>
      <c r="K6" s="13" t="s">
        <v>16</v>
      </c>
    </row>
    <row r="7" s="1" customFormat="1" customHeight="1" spans="1:11">
      <c r="A7" s="10">
        <f t="shared" si="0"/>
        <v>5</v>
      </c>
      <c r="B7" s="12" t="s">
        <v>21</v>
      </c>
      <c r="C7" s="13" t="s">
        <v>13</v>
      </c>
      <c r="D7" s="13" t="s">
        <v>14</v>
      </c>
      <c r="E7" s="13" t="s">
        <v>20</v>
      </c>
      <c r="F7" s="18">
        <v>68.6</v>
      </c>
      <c r="G7" s="18">
        <v>72.5</v>
      </c>
      <c r="H7" s="18">
        <v>70.55</v>
      </c>
      <c r="I7" s="18">
        <v>87.24</v>
      </c>
      <c r="J7" s="18">
        <f t="shared" si="1"/>
        <v>78.9</v>
      </c>
      <c r="K7" s="13"/>
    </row>
    <row r="8" s="1" customFormat="1" customHeight="1" spans="1:11">
      <c r="A8" s="10">
        <f t="shared" si="0"/>
        <v>6</v>
      </c>
      <c r="B8" s="12" t="s">
        <v>22</v>
      </c>
      <c r="C8" s="13" t="s">
        <v>13</v>
      </c>
      <c r="D8" s="13" t="s">
        <v>14</v>
      </c>
      <c r="E8" s="13" t="s">
        <v>20</v>
      </c>
      <c r="F8" s="18">
        <v>69.2</v>
      </c>
      <c r="G8" s="18">
        <v>71.5</v>
      </c>
      <c r="H8" s="18">
        <v>70.35</v>
      </c>
      <c r="I8" s="18">
        <v>85.94</v>
      </c>
      <c r="J8" s="18">
        <f t="shared" si="1"/>
        <v>78.15</v>
      </c>
      <c r="K8" s="13"/>
    </row>
    <row r="9" s="1" customFormat="1" customHeight="1" spans="1:11">
      <c r="A9" s="10">
        <f t="shared" si="0"/>
        <v>7</v>
      </c>
      <c r="B9" s="12" t="s">
        <v>23</v>
      </c>
      <c r="C9" s="13" t="s">
        <v>13</v>
      </c>
      <c r="D9" s="13" t="s">
        <v>14</v>
      </c>
      <c r="E9" s="13" t="s">
        <v>24</v>
      </c>
      <c r="F9" s="18">
        <v>73.8</v>
      </c>
      <c r="G9" s="18">
        <v>74</v>
      </c>
      <c r="H9" s="18">
        <v>73.9</v>
      </c>
      <c r="I9" s="18">
        <v>84.82</v>
      </c>
      <c r="J9" s="18">
        <f t="shared" si="1"/>
        <v>79.36</v>
      </c>
      <c r="K9" s="13" t="s">
        <v>16</v>
      </c>
    </row>
    <row r="10" s="1" customFormat="1" customHeight="1" spans="1:11">
      <c r="A10" s="10">
        <f t="shared" si="0"/>
        <v>8</v>
      </c>
      <c r="B10" s="12" t="s">
        <v>25</v>
      </c>
      <c r="C10" s="13" t="s">
        <v>13</v>
      </c>
      <c r="D10" s="13" t="s">
        <v>14</v>
      </c>
      <c r="E10" s="13" t="s">
        <v>24</v>
      </c>
      <c r="F10" s="18">
        <v>75.4</v>
      </c>
      <c r="G10" s="18">
        <v>64</v>
      </c>
      <c r="H10" s="18">
        <v>69.7</v>
      </c>
      <c r="I10" s="18">
        <v>86.72</v>
      </c>
      <c r="J10" s="18">
        <f t="shared" si="1"/>
        <v>78.21</v>
      </c>
      <c r="K10" s="13"/>
    </row>
    <row r="11" s="1" customFormat="1" customHeight="1" spans="1:11">
      <c r="A11" s="10">
        <f t="shared" si="0"/>
        <v>9</v>
      </c>
      <c r="B11" s="12" t="s">
        <v>26</v>
      </c>
      <c r="C11" s="13" t="s">
        <v>13</v>
      </c>
      <c r="D11" s="13" t="s">
        <v>14</v>
      </c>
      <c r="E11" s="13" t="s">
        <v>24</v>
      </c>
      <c r="F11" s="18">
        <v>77.4</v>
      </c>
      <c r="G11" s="18">
        <v>69</v>
      </c>
      <c r="H11" s="18">
        <v>73.2</v>
      </c>
      <c r="I11" s="18">
        <v>82.86</v>
      </c>
      <c r="J11" s="18">
        <f t="shared" si="1"/>
        <v>78.03</v>
      </c>
      <c r="K11" s="13"/>
    </row>
    <row r="12" s="1" customFormat="1" customHeight="1" spans="1:11">
      <c r="A12" s="10">
        <f t="shared" si="0"/>
        <v>10</v>
      </c>
      <c r="B12" s="12" t="s">
        <v>27</v>
      </c>
      <c r="C12" s="13" t="s">
        <v>28</v>
      </c>
      <c r="D12" s="13" t="s">
        <v>29</v>
      </c>
      <c r="E12" s="13" t="s">
        <v>30</v>
      </c>
      <c r="F12" s="18">
        <v>72.3</v>
      </c>
      <c r="G12" s="18">
        <v>73</v>
      </c>
      <c r="H12" s="18">
        <v>72.65</v>
      </c>
      <c r="I12" s="18">
        <v>84.06</v>
      </c>
      <c r="J12" s="18">
        <f t="shared" si="1"/>
        <v>78.36</v>
      </c>
      <c r="K12" s="13" t="s">
        <v>16</v>
      </c>
    </row>
    <row r="13" s="1" customFormat="1" customHeight="1" spans="1:11">
      <c r="A13" s="10">
        <f t="shared" si="0"/>
        <v>11</v>
      </c>
      <c r="B13" s="12" t="s">
        <v>31</v>
      </c>
      <c r="C13" s="13" t="s">
        <v>28</v>
      </c>
      <c r="D13" s="13" t="s">
        <v>29</v>
      </c>
      <c r="E13" s="13" t="s">
        <v>30</v>
      </c>
      <c r="F13" s="18">
        <v>75.7</v>
      </c>
      <c r="G13" s="18">
        <v>66</v>
      </c>
      <c r="H13" s="18">
        <v>70.85</v>
      </c>
      <c r="I13" s="18">
        <v>84.98</v>
      </c>
      <c r="J13" s="18">
        <f t="shared" si="1"/>
        <v>77.92</v>
      </c>
      <c r="K13" s="13"/>
    </row>
    <row r="14" s="1" customFormat="1" customHeight="1" spans="1:11">
      <c r="A14" s="10">
        <f t="shared" si="0"/>
        <v>12</v>
      </c>
      <c r="B14" s="12" t="s">
        <v>32</v>
      </c>
      <c r="C14" s="13" t="s">
        <v>28</v>
      </c>
      <c r="D14" s="13" t="s">
        <v>29</v>
      </c>
      <c r="E14" s="13" t="s">
        <v>30</v>
      </c>
      <c r="F14" s="18">
        <v>67.4</v>
      </c>
      <c r="G14" s="18">
        <v>71</v>
      </c>
      <c r="H14" s="18">
        <v>69.2</v>
      </c>
      <c r="I14" s="18">
        <v>83.36</v>
      </c>
      <c r="J14" s="18">
        <f t="shared" si="1"/>
        <v>76.28</v>
      </c>
      <c r="K14" s="13"/>
    </row>
    <row r="15" s="3" customFormat="1" ht="24.95" customHeight="1" spans="1:15">
      <c r="A15" s="14" t="s">
        <v>33</v>
      </c>
      <c r="B15" s="15"/>
      <c r="C15" s="15"/>
      <c r="D15" s="15"/>
      <c r="E15" s="15"/>
      <c r="F15" s="20"/>
      <c r="G15" s="20"/>
      <c r="H15" s="15"/>
      <c r="I15" s="15"/>
      <c r="J15" s="15"/>
      <c r="K15" s="15"/>
      <c r="L15" s="1"/>
      <c r="M15" s="1"/>
      <c r="N15" s="1"/>
      <c r="O15" s="1"/>
    </row>
  </sheetData>
  <autoFilter xmlns:etc="http://www.wps.cn/officeDocument/2017/etCustomData" ref="A2:BV15" etc:filterBottomFollowUsedRange="0">
    <extLst/>
  </autoFilter>
  <mergeCells count="2">
    <mergeCell ref="A1:K1"/>
    <mergeCell ref="A15:K15"/>
  </mergeCells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langchao</cp:lastModifiedBy>
  <dcterms:created xsi:type="dcterms:W3CDTF">2023-05-13T11:15:00Z</dcterms:created>
  <dcterms:modified xsi:type="dcterms:W3CDTF">2026-06-01T18:49:02Z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4E4E85393D234EB9AF299013AD21C8BE_12</vt:lpwstr>
  </property>
  <property fmtid="{D5CDD505-2E9C-101B-9397-08002B2CF9AE}" pid="4" name="CalculationRule">
    <vt:i4>0</vt:i4>
  </property>
</Properties>
</file>