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026" windowHeight="9146" activeTab="0" tabRatio="600"/>
  </bookViews>
  <sheets>
    <sheet name="1" sheetId="15" r:id="rId1"/>
  </sheets>
  <definedNames>
    <definedName name="_xlnm.Print_Area" localSheetId="0">'1'!$A$1:$K$105</definedName>
    <definedName name="_xlnm._FilterDatabase" localSheetId="0" hidden="1">'1'!$A$2:$K$2</definedName>
    <definedName name="_xlnm.Print_Titles" localSheetId="0">'1'!$2:$2</definedName>
  </definedNames>
  <calcPr calcId="191029"/>
  <extLst/>
</workbook>
</file>

<file path=xl/sharedStrings.xml><?xml version="1.0" encoding="utf-8"?>
<sst xmlns="http://schemas.openxmlformats.org/spreadsheetml/2006/main" count="811" uniqueCount="329">
  <si>
    <t>2026年农垦集团所属企业招聘优秀高校毕业生计划表</t>
  </si>
  <si>
    <t>单位</t>
  </si>
  <si>
    <t>应聘岗位编码</t>
  </si>
  <si>
    <t>岗位名称</t>
  </si>
  <si>
    <t>岗位类别</t>
  </si>
  <si>
    <t>单位招聘人数小计</t>
  </si>
  <si>
    <t>计划招聘人数</t>
  </si>
  <si>
    <t>学历</t>
  </si>
  <si>
    <t>专业</t>
  </si>
  <si>
    <t>工作地点</t>
  </si>
  <si>
    <t>要求届别</t>
  </si>
  <si>
    <t>其它要求备注</t>
  </si>
  <si>
    <r>
      <rPr>
        <sz val="10.0"/>
        <color rgb="FF000000"/>
        <rFont val="宋体"/>
        <charset val="134"/>
      </rPr>
      <t>甘肃农垦小宛农场有限责任公司</t>
    </r>
    <r>
      <rPr>
        <sz val="10.0"/>
        <color rgb="FF000000"/>
        <rFont val="Tahoma"/>
        <family val="2"/>
      </rPr>
      <t xml:space="preserve"> </t>
    </r>
    <phoneticPr fontId="0" type="noConversion"/>
  </si>
  <si>
    <t>0001</t>
  </si>
  <si>
    <t>农业技术员</t>
  </si>
  <si>
    <t>专业技术岗</t>
  </si>
  <si>
    <t>本科及以上</t>
  </si>
  <si>
    <t>农学类</t>
  </si>
  <si>
    <r>
      <rPr>
        <sz val="10.0"/>
        <color rgb="FF000000"/>
        <rFont val="宋体"/>
        <charset val="134"/>
      </rPr>
      <t>酒泉市瓜州县祁连街</t>
    </r>
    <r>
      <rPr>
        <sz val="10.0"/>
        <color rgb="FF000000"/>
        <rFont val="Tahoma"/>
        <family val="2"/>
      </rPr>
      <t>92</t>
    </r>
    <r>
      <rPr>
        <sz val="10.0"/>
        <color rgb="FF000000"/>
        <rFont val="宋体"/>
        <charset val="134"/>
      </rPr>
      <t>号</t>
    </r>
    <r>
      <rPr>
        <sz val="10.0"/>
        <color rgb="FF000000"/>
        <rFont val="宋体"/>
        <charset val="134"/>
      </rPr>
      <t/>
    </r>
    <phoneticPr fontId="0" type="noConversion"/>
  </si>
  <si>
    <t>应届</t>
  </si>
  <si>
    <t>0002</t>
  </si>
  <si>
    <t>技术员</t>
  </si>
  <si>
    <t>农业机械及其自动化</t>
  </si>
  <si>
    <r>
      <rPr>
        <sz val="10.0"/>
        <color rgb="FF000000"/>
        <rFont val="宋体"/>
        <charset val="134"/>
      </rPr>
      <t>酒泉市瓜州县祁连街</t>
    </r>
    <r>
      <rPr>
        <sz val="10.0"/>
        <color rgb="FF000000"/>
        <rFont val="Tahoma"/>
        <family val="2"/>
      </rPr>
      <t>92</t>
    </r>
    <r>
      <rPr>
        <sz val="10.0"/>
        <color rgb="FF000000"/>
        <rFont val="宋体"/>
        <charset val="134"/>
      </rPr>
      <t>号</t>
    </r>
    <r>
      <rPr>
        <sz val="10.0"/>
        <color rgb="FF000000"/>
        <rFont val="宋体"/>
        <charset val="134"/>
      </rPr>
      <t/>
    </r>
    <phoneticPr fontId="0" type="noConversion"/>
  </si>
  <si>
    <t>0003</t>
  </si>
  <si>
    <t>会计</t>
  </si>
  <si>
    <t>会计学</t>
  </si>
  <si>
    <r>
      <rPr>
        <sz val="10.0"/>
        <color rgb="FF000000"/>
        <rFont val="宋体"/>
        <charset val="134"/>
      </rPr>
      <t>酒泉市瓜州县祁连街</t>
    </r>
    <r>
      <rPr>
        <sz val="10.0"/>
        <color rgb="FF000000"/>
        <rFont val="Tahoma"/>
        <family val="2"/>
      </rPr>
      <t>92</t>
    </r>
    <r>
      <rPr>
        <sz val="10.0"/>
        <color rgb="FF000000"/>
        <rFont val="宋体"/>
        <charset val="134"/>
      </rPr>
      <t>号</t>
    </r>
    <r>
      <rPr>
        <sz val="10.0"/>
        <color rgb="FF000000"/>
        <rFont val="宋体"/>
        <charset val="134"/>
      </rPr>
      <t/>
    </r>
    <phoneticPr fontId="0" type="noConversion"/>
  </si>
  <si>
    <t>应届、往届</t>
  </si>
  <si>
    <t>具备初级会计职称证书且有三年以上会计工作经验者优先。</t>
  </si>
  <si>
    <t>甘肃省农垦资产经营有限公司</t>
  </si>
  <si>
    <t>0004</t>
  </si>
  <si>
    <t>工程技术员</t>
  </si>
  <si>
    <t>工学类</t>
  </si>
  <si>
    <t>甘肃玉门</t>
  </si>
  <si>
    <t>有相关职业资格证书或职称证书者优先。</t>
  </si>
  <si>
    <t>0005</t>
  </si>
  <si>
    <t>广告设计岗</t>
  </si>
  <si>
    <t>技术操作岗</t>
  </si>
  <si>
    <t>文学类</t>
  </si>
  <si>
    <t>具备广告设计相关工作经验者优先。</t>
  </si>
  <si>
    <t>0006</t>
  </si>
  <si>
    <t>出纳</t>
  </si>
  <si>
    <t>会计学 、审计学 、财务管理、资产评估</t>
  </si>
  <si>
    <t>甘肃农垦金昌农场有限公司</t>
  </si>
  <si>
    <t>0007</t>
  </si>
  <si>
    <t>会计学、财务管理、审计学、资产评估</t>
  </si>
  <si>
    <t>甘肃省金昌市金川区双湾镇五营</t>
  </si>
  <si>
    <t>具备初级会计从业资格证书，财会相关工作经验者优先。</t>
  </si>
  <si>
    <t>0008</t>
  </si>
  <si>
    <t>甘肃农垦永昌农场有限公司</t>
  </si>
  <si>
    <t>0009</t>
  </si>
  <si>
    <t>金昌市永昌县东寨分场</t>
  </si>
  <si>
    <t>0010</t>
  </si>
  <si>
    <t>业务员</t>
  </si>
  <si>
    <t>管理岗</t>
  </si>
  <si>
    <t>专业不限</t>
  </si>
  <si>
    <t>金昌市永昌县河西堡镇</t>
  </si>
  <si>
    <t>具备公文写作、文秘、宣传等方面工作经验者优先。</t>
  </si>
  <si>
    <t>0011</t>
  </si>
  <si>
    <t>财会类</t>
  </si>
  <si>
    <t>甘肃黄羊河农工商（集团）有限责任公司</t>
  </si>
  <si>
    <t>0012</t>
  </si>
  <si>
    <t>研究生</t>
  </si>
  <si>
    <t>作物学</t>
  </si>
  <si>
    <t>甘肃省武威市凉州区黄羊河农场</t>
  </si>
  <si>
    <t>0013</t>
  </si>
  <si>
    <t>植物保护</t>
  </si>
  <si>
    <t>甘肃农垦畜牧产业集团有限责任公司</t>
  </si>
  <si>
    <t>0014</t>
  </si>
  <si>
    <t>财务岗</t>
  </si>
  <si>
    <t>白银市会宁县郭城驿镇南社工业园区（畜牧集团）</t>
  </si>
  <si>
    <t>具备相关行业经验者优先</t>
  </si>
  <si>
    <t>0015</t>
  </si>
  <si>
    <t>企业管理部业务员</t>
  </si>
  <si>
    <t>动物生产类、动物医学类</t>
  </si>
  <si>
    <t>具备养殖场管理经验者优先</t>
  </si>
  <si>
    <t>0016</t>
  </si>
  <si>
    <t>市场营销部采购/销售员</t>
  </si>
  <si>
    <t>营销服务岗</t>
  </si>
  <si>
    <t>工商管理类</t>
  </si>
  <si>
    <t>具备畜牧业采购或销售经验者优先</t>
  </si>
  <si>
    <t>0017</t>
  </si>
  <si>
    <t>食品研发员</t>
  </si>
  <si>
    <t>食品科学与工程类</t>
  </si>
  <si>
    <t>具备肉类加工工作经验者优先</t>
  </si>
  <si>
    <t>甘肃农垦药物碱厂有限公司</t>
  </si>
  <si>
    <t>0018</t>
  </si>
  <si>
    <t>工艺研究岗</t>
  </si>
  <si>
    <t>药学、临床医学、药剂学、药物化学、有机化学</t>
  </si>
  <si>
    <t>甘肃省兰州市兰州新区沅江街1400号</t>
  </si>
  <si>
    <t>0019</t>
  </si>
  <si>
    <t>市场营销岗</t>
  </si>
  <si>
    <t>市场营销、经济学、医学类、生物化学</t>
  </si>
  <si>
    <t>0020</t>
  </si>
  <si>
    <t>车间统计岗</t>
  </si>
  <si>
    <t>甘肃农垦医药药材有限责任公司</t>
  </si>
  <si>
    <t>0021</t>
  </si>
  <si>
    <t>研发岗</t>
  </si>
  <si>
    <t>博士研究生</t>
  </si>
  <si>
    <t>生物医药、化学相关专业</t>
  </si>
  <si>
    <t>兰州新区</t>
  </si>
  <si>
    <t>兰州庄园牧场股份有限公司</t>
  </si>
  <si>
    <t>0022</t>
  </si>
  <si>
    <t>维修工</t>
  </si>
  <si>
    <t>电气类</t>
  </si>
  <si>
    <t>甘肃省榆中县三角城乡三角城村</t>
  </si>
  <si>
    <t>持有特种作业操作证，有维修相关工作经验者优先</t>
  </si>
  <si>
    <t>0023</t>
  </si>
  <si>
    <t>动物遗传育种与繁殖</t>
  </si>
  <si>
    <t>金昌市双湾镇龙口村</t>
  </si>
  <si>
    <t>0024</t>
  </si>
  <si>
    <t>动物营养与饲料科学</t>
  </si>
  <si>
    <t>0025</t>
  </si>
  <si>
    <t>兽医</t>
  </si>
  <si>
    <t>动物医学</t>
  </si>
  <si>
    <t>榆中县夏官营镇双店子村</t>
  </si>
  <si>
    <t>持有兽医师证书者优先</t>
  </si>
  <si>
    <t>0026</t>
  </si>
  <si>
    <t>繁育员</t>
  </si>
  <si>
    <t>0027</t>
  </si>
  <si>
    <t>库管</t>
  </si>
  <si>
    <t xml:space="preserve">  物流管理与工程类</t>
  </si>
  <si>
    <t>西安市港务区新合街1号</t>
  </si>
  <si>
    <t>0028</t>
  </si>
  <si>
    <t>检验员</t>
  </si>
  <si>
    <t>0029</t>
  </si>
  <si>
    <t>操作工</t>
  </si>
  <si>
    <t>食品科学与工程类、机械设计制造及其自动化</t>
  </si>
  <si>
    <t>0030</t>
  </si>
  <si>
    <t>0031</t>
  </si>
  <si>
    <t>锅炉水质化验员</t>
  </si>
  <si>
    <t>化学类、环境工程</t>
  </si>
  <si>
    <t>持有相关检验员证书，一年以上同岗位工作经验者优先</t>
  </si>
  <si>
    <t>0032</t>
  </si>
  <si>
    <t>美工</t>
  </si>
  <si>
    <t>设计学类</t>
  </si>
  <si>
    <t>榆中县和平镇</t>
  </si>
  <si>
    <t>具有三年以上同岗位工作经验者优先</t>
  </si>
  <si>
    <t>0033</t>
  </si>
  <si>
    <t>营销中心业务员</t>
  </si>
  <si>
    <t>甘肃省各地县</t>
  </si>
  <si>
    <t>0034</t>
  </si>
  <si>
    <t>营销中心产品经理</t>
  </si>
  <si>
    <t>0035</t>
  </si>
  <si>
    <t>陕西省各地县</t>
  </si>
  <si>
    <t>0036</t>
  </si>
  <si>
    <t>青海省西宁市</t>
  </si>
  <si>
    <t>0037</t>
  </si>
  <si>
    <t>0038</t>
  </si>
  <si>
    <t>化验员</t>
  </si>
  <si>
    <r>
      <rPr>
        <sz val="10.0"/>
        <color rgb="FF000000"/>
        <rFont val="宋体"/>
        <charset val="134"/>
      </rPr>
      <t>甘肃亚盛实业</t>
    </r>
    <r>
      <rPr>
        <sz val="10.0"/>
        <color rgb="FF000000"/>
        <rFont val="Tahoma"/>
        <family val="2"/>
      </rPr>
      <t>(</t>
    </r>
    <r>
      <rPr>
        <sz val="10.0"/>
        <color rgb="FF000000"/>
        <rFont val="宋体"/>
        <charset val="134"/>
      </rPr>
      <t>集团</t>
    </r>
    <r>
      <rPr>
        <sz val="10.0"/>
        <color rgb="FF000000"/>
        <rFont val="Tahoma"/>
        <family val="2"/>
      </rPr>
      <t>)</t>
    </r>
    <r>
      <rPr>
        <sz val="10.0"/>
        <color rgb="FF000000"/>
        <rFont val="宋体"/>
        <charset val="134"/>
      </rPr>
      <t>股份有限公司敦煌分公司</t>
    </r>
    <r>
      <rPr>
        <sz val="10.0"/>
        <color rgb="FF000000"/>
        <rFont val="宋体"/>
        <charset val="134"/>
      </rPr>
      <t/>
    </r>
    <phoneticPr fontId="0" type="noConversion"/>
  </si>
  <si>
    <t>0039</t>
  </si>
  <si>
    <t>甘肃省敦煌市黄墩子</t>
  </si>
  <si>
    <t>0040</t>
  </si>
  <si>
    <t>法律事务专员</t>
  </si>
  <si>
    <t>法学类</t>
  </si>
  <si>
    <t>0041</t>
  </si>
  <si>
    <t>会计学、审计学、财务管理、资产评估</t>
  </si>
  <si>
    <r>
      <rPr>
        <sz val="10.0"/>
        <color rgb="FF000000"/>
        <rFont val="宋体"/>
        <charset val="134"/>
      </rPr>
      <t>甘肃亚盛实业</t>
    </r>
    <r>
      <rPr>
        <sz val="10.0"/>
        <color rgb="FF000000"/>
        <rFont val="Tahoma"/>
        <family val="2"/>
      </rPr>
      <t>(</t>
    </r>
    <r>
      <rPr>
        <sz val="10.0"/>
        <color rgb="FF000000"/>
        <rFont val="宋体"/>
        <charset val="134"/>
      </rPr>
      <t>集团</t>
    </r>
    <r>
      <rPr>
        <sz val="10.0"/>
        <color rgb="FF000000"/>
        <rFont val="Tahoma"/>
        <family val="2"/>
      </rPr>
      <t>)</t>
    </r>
    <r>
      <rPr>
        <sz val="10.0"/>
        <color rgb="FF000000"/>
        <rFont val="宋体"/>
        <charset val="134"/>
      </rPr>
      <t>股份有限公司饮马分公司</t>
    </r>
    <r>
      <rPr>
        <sz val="10.0"/>
        <color rgb="FF000000"/>
        <rFont val="宋体"/>
        <charset val="134"/>
      </rPr>
      <t/>
    </r>
    <phoneticPr fontId="0" type="noConversion"/>
  </si>
  <si>
    <t>0042</t>
  </si>
  <si>
    <t>甘肃玉门新市区饮马农场</t>
  </si>
  <si>
    <t>0043</t>
  </si>
  <si>
    <t>农机技术人员</t>
  </si>
  <si>
    <t>机械类</t>
  </si>
  <si>
    <t>0044</t>
  </si>
  <si>
    <t>植物生产类</t>
  </si>
  <si>
    <r>
      <rPr>
        <sz val="10.0"/>
        <color rgb="FF000000"/>
        <rFont val="宋体"/>
        <charset val="134"/>
      </rPr>
      <t>甘肃亚盛实业</t>
    </r>
    <r>
      <rPr>
        <sz val="10.0"/>
        <color rgb="FF000000"/>
        <rFont val="Tahoma"/>
        <family val="2"/>
      </rPr>
      <t>(</t>
    </r>
    <r>
      <rPr>
        <sz val="10.0"/>
        <color rgb="FF000000"/>
        <rFont val="宋体"/>
        <charset val="134"/>
      </rPr>
      <t>集团</t>
    </r>
    <r>
      <rPr>
        <sz val="10.0"/>
        <color rgb="FF000000"/>
        <rFont val="Tahoma"/>
        <family val="2"/>
      </rPr>
      <t>)</t>
    </r>
    <r>
      <rPr>
        <sz val="10.0"/>
        <color rgb="FF000000"/>
        <rFont val="宋体"/>
        <charset val="134"/>
      </rPr>
      <t>股份有限公司黄花分公司</t>
    </r>
    <r>
      <rPr>
        <sz val="10.0"/>
        <color rgb="FF000000"/>
        <rFont val="宋体"/>
        <charset val="134"/>
      </rPr>
      <t/>
    </r>
    <phoneticPr fontId="0" type="noConversion"/>
  </si>
  <si>
    <t>0045</t>
  </si>
  <si>
    <t>会计学、财务管理、审计学</t>
  </si>
  <si>
    <t>甘肃省酒泉市玉门市黄花农场</t>
  </si>
  <si>
    <t>0046</t>
  </si>
  <si>
    <t>植物生产类、电子信息类</t>
  </si>
  <si>
    <t>0047</t>
  </si>
  <si>
    <t>营销员</t>
  </si>
  <si>
    <r>
      <rPr>
        <sz val="10.0"/>
        <color rgb="FF000000"/>
        <rFont val="宋体"/>
        <charset val="134"/>
      </rPr>
      <t>甘肃亚盛实业</t>
    </r>
    <r>
      <rPr>
        <sz val="10.0"/>
        <color rgb="FF000000"/>
        <rFont val="Tahoma"/>
        <family val="2"/>
      </rPr>
      <t>(</t>
    </r>
    <r>
      <rPr>
        <sz val="10.0"/>
        <color rgb="FF000000"/>
        <rFont val="宋体"/>
        <charset val="134"/>
      </rPr>
      <t>集团</t>
    </r>
    <r>
      <rPr>
        <sz val="10.0"/>
        <color rgb="FF000000"/>
        <rFont val="Tahoma"/>
        <family val="2"/>
      </rPr>
      <t>)</t>
    </r>
    <r>
      <rPr>
        <sz val="10.0"/>
        <color rgb="FF000000"/>
        <rFont val="宋体"/>
        <charset val="134"/>
      </rPr>
      <t>股份有限公司金塔分公司</t>
    </r>
    <r>
      <rPr>
        <sz val="10.0"/>
        <color rgb="FF000000"/>
        <rFont val="宋体"/>
        <charset val="134"/>
      </rPr>
      <t/>
    </r>
    <phoneticPr fontId="0" type="noConversion"/>
  </si>
  <si>
    <t>0048</t>
  </si>
  <si>
    <t>甘肃省酒泉市金塔县金塔镇环城东路6号</t>
  </si>
  <si>
    <t>往届</t>
  </si>
  <si>
    <t>具备两年及以上会计相关工作经验。</t>
  </si>
  <si>
    <t>0049</t>
  </si>
  <si>
    <t>0050</t>
  </si>
  <si>
    <t>0051</t>
  </si>
  <si>
    <t>农业工程类</t>
  </si>
  <si>
    <r>
      <rPr>
        <sz val="10.0"/>
        <color rgb="FF000000"/>
        <rFont val="宋体"/>
        <charset val="134"/>
      </rPr>
      <t>甘肃亚盛实业</t>
    </r>
    <r>
      <rPr>
        <sz val="10.0"/>
        <color rgb="FF000000"/>
        <rFont val="Tahoma"/>
        <family val="2"/>
      </rPr>
      <t>(</t>
    </r>
    <r>
      <rPr>
        <sz val="10.0"/>
        <color rgb="FF000000"/>
        <rFont val="宋体"/>
        <charset val="134"/>
      </rPr>
      <t>集团</t>
    </r>
    <r>
      <rPr>
        <sz val="10.0"/>
        <color rgb="FF000000"/>
        <rFont val="Tahoma"/>
        <family val="2"/>
      </rPr>
      <t>)</t>
    </r>
    <r>
      <rPr>
        <sz val="10.0"/>
        <color rgb="FF000000"/>
        <rFont val="宋体"/>
        <charset val="134"/>
      </rPr>
      <t>股份有限公司鱼儿红分公司</t>
    </r>
    <r>
      <rPr>
        <sz val="10.0"/>
        <color rgb="FF000000"/>
        <rFont val="宋体"/>
        <charset val="134"/>
      </rPr>
      <t/>
    </r>
    <phoneticPr fontId="0" type="noConversion"/>
  </si>
  <si>
    <t>0052</t>
  </si>
  <si>
    <t>酒泉市玉门市老市区鱼儿红牧场</t>
  </si>
  <si>
    <r>
      <rPr>
        <sz val="10.0"/>
        <color rgb="FF000000"/>
        <rFont val="宋体"/>
        <charset val="134"/>
      </rPr>
      <t>甘肃亚盛实业</t>
    </r>
    <r>
      <rPr>
        <sz val="10.0"/>
        <color rgb="FF000000"/>
        <rFont val="Tahoma"/>
        <family val="2"/>
      </rPr>
      <t>(</t>
    </r>
    <r>
      <rPr>
        <sz val="10.0"/>
        <color rgb="FF000000"/>
        <rFont val="宋体"/>
        <charset val="134"/>
      </rPr>
      <t>集团</t>
    </r>
    <r>
      <rPr>
        <sz val="10.0"/>
        <color rgb="FF000000"/>
        <rFont val="Tahoma"/>
        <family val="2"/>
      </rPr>
      <t>)</t>
    </r>
    <r>
      <rPr>
        <sz val="10.0"/>
        <color rgb="FF000000"/>
        <rFont val="宋体"/>
        <charset val="134"/>
      </rPr>
      <t>股份有限公司下河清分公司</t>
    </r>
    <r>
      <rPr>
        <sz val="10.0"/>
        <color rgb="FF000000"/>
        <rFont val="宋体"/>
        <charset val="134"/>
      </rPr>
      <t/>
    </r>
    <phoneticPr fontId="0" type="noConversion"/>
  </si>
  <si>
    <t>0053</t>
  </si>
  <si>
    <t>甘肃省酒泉市肃州区航空路2号</t>
  </si>
  <si>
    <t>能适应田间作业及各项农业生产工作，熟练使用计算机者优先</t>
  </si>
  <si>
    <t>0054</t>
  </si>
  <si>
    <t>信息技术员</t>
  </si>
  <si>
    <t>电子信息类</t>
  </si>
  <si>
    <t>熟悉信息系统的搭建、运行及优化，具备硬件设备与软件系统的日常维护能力，熟练掌握智慧农业系统调试及故障排查处理者优先</t>
  </si>
  <si>
    <t>0055</t>
  </si>
  <si>
    <t>工程管理员</t>
  </si>
  <si>
    <t>管理科学与工程类</t>
  </si>
  <si>
    <t>熟练使用 CAD 等制图软件，能够适应田间作业，熟练操作计算机者优先</t>
  </si>
  <si>
    <t>0056</t>
  </si>
  <si>
    <t>0057</t>
  </si>
  <si>
    <t>熟悉财务相关工作，可独立完成账务处理与财务报表编制，熟悉国家财税政策法规，具备会计相关工作经验者优先</t>
  </si>
  <si>
    <r>
      <rPr>
        <sz val="10.0"/>
        <color rgb="FF000000"/>
        <rFont val="宋体"/>
        <charset val="134"/>
      </rPr>
      <t>甘肃亚盛实业</t>
    </r>
    <r>
      <rPr>
        <sz val="10.0"/>
        <color rgb="FF000000"/>
        <rFont val="Tahoma"/>
        <family val="2"/>
      </rPr>
      <t>(</t>
    </r>
    <r>
      <rPr>
        <sz val="10.0"/>
        <color rgb="FF000000"/>
        <rFont val="宋体"/>
        <charset val="134"/>
      </rPr>
      <t>集团</t>
    </r>
    <r>
      <rPr>
        <sz val="10.0"/>
        <color rgb="FF000000"/>
        <rFont val="Tahoma"/>
        <family val="2"/>
      </rPr>
      <t>)</t>
    </r>
    <r>
      <rPr>
        <sz val="10.0"/>
        <color rgb="FF000000"/>
        <rFont val="宋体"/>
        <charset val="134"/>
      </rPr>
      <t>股份有限公司临泽分公司</t>
    </r>
    <r>
      <rPr>
        <sz val="10.0"/>
        <color rgb="FF000000"/>
        <rFont val="宋体"/>
        <charset val="134"/>
      </rPr>
      <t/>
    </r>
    <phoneticPr fontId="0" type="noConversion"/>
  </si>
  <si>
    <t>0058</t>
  </si>
  <si>
    <t>甘肃省张掖市临泽县新华镇新华街202号</t>
  </si>
  <si>
    <t>0059</t>
  </si>
  <si>
    <r>
      <rPr>
        <sz val="10.0"/>
        <color rgb="FF000000"/>
        <rFont val="宋体"/>
        <charset val="134"/>
      </rPr>
      <t>甘肃亚盛实业</t>
    </r>
    <r>
      <rPr>
        <sz val="10.0"/>
        <color rgb="FF000000"/>
        <rFont val="Tahoma"/>
        <family val="2"/>
      </rPr>
      <t>(</t>
    </r>
    <r>
      <rPr>
        <sz val="10.0"/>
        <color rgb="FF000000"/>
        <rFont val="宋体"/>
        <charset val="134"/>
      </rPr>
      <t>集团</t>
    </r>
    <r>
      <rPr>
        <sz val="10.0"/>
        <color rgb="FF000000"/>
        <rFont val="Tahoma"/>
        <family val="2"/>
      </rPr>
      <t>)</t>
    </r>
    <r>
      <rPr>
        <sz val="10.0"/>
        <color rgb="FF000000"/>
        <rFont val="宋体"/>
        <charset val="134"/>
      </rPr>
      <t>股份有限公司宝瓶河分公司</t>
    </r>
    <r>
      <rPr>
        <sz val="10.0"/>
        <color rgb="FF000000"/>
        <rFont val="宋体"/>
        <charset val="134"/>
      </rPr>
      <t/>
    </r>
    <phoneticPr fontId="0" type="noConversion"/>
  </si>
  <si>
    <t>0060</t>
  </si>
  <si>
    <t>市场营销</t>
  </si>
  <si>
    <r>
      <rPr>
        <sz val="9.0"/>
        <color rgb="FF000000"/>
        <rFont val="宋体"/>
        <charset val="134"/>
      </rPr>
      <t>甘肃省张掖市甘州区新墩镇南华村</t>
    </r>
    <r>
      <rPr>
        <sz val="9.0"/>
        <color rgb="FF000000"/>
        <rFont val="Tahoma"/>
        <family val="2"/>
      </rPr>
      <t>01</t>
    </r>
    <r>
      <rPr>
        <sz val="9.0"/>
        <color rgb="FF000000"/>
        <rFont val="宋体"/>
        <charset val="134"/>
      </rPr>
      <t>号宝瓶河牧场</t>
    </r>
    <r>
      <rPr>
        <sz val="9.0"/>
        <color rgb="FF000000"/>
        <rFont val="宋体"/>
        <charset val="134"/>
      </rPr>
      <t/>
    </r>
    <phoneticPr fontId="0" type="noConversion"/>
  </si>
  <si>
    <t>具备相关工作经验者优先</t>
  </si>
  <si>
    <r>
      <rPr>
        <sz val="10.0"/>
        <color rgb="FF000000"/>
        <rFont val="宋体"/>
        <charset val="134"/>
      </rPr>
      <t>甘肃亚盛实业</t>
    </r>
    <r>
      <rPr>
        <sz val="10.0"/>
        <color rgb="FF000000"/>
        <rFont val="Tahoma"/>
        <family val="2"/>
      </rPr>
      <t>(</t>
    </r>
    <r>
      <rPr>
        <sz val="10.0"/>
        <color rgb="FF000000"/>
        <rFont val="宋体"/>
        <charset val="134"/>
      </rPr>
      <t>集团</t>
    </r>
    <r>
      <rPr>
        <sz val="10.0"/>
        <color rgb="FF000000"/>
        <rFont val="Tahoma"/>
        <family val="2"/>
      </rPr>
      <t>)</t>
    </r>
    <r>
      <rPr>
        <sz val="10.0"/>
        <color rgb="FF000000"/>
        <rFont val="宋体"/>
        <charset val="134"/>
      </rPr>
      <t>股份有限公司山丹分公司</t>
    </r>
    <r>
      <rPr>
        <sz val="10.0"/>
        <color rgb="FF000000"/>
        <rFont val="宋体"/>
        <charset val="134"/>
      </rPr>
      <t/>
    </r>
    <phoneticPr fontId="0" type="noConversion"/>
  </si>
  <si>
    <t>0061</t>
  </si>
  <si>
    <t>甘肃省张掖市山丹县山马路7号</t>
  </si>
  <si>
    <r>
      <rPr>
        <sz val="10.0"/>
        <color rgb="FF000000"/>
        <rFont val="宋体"/>
        <charset val="134"/>
      </rPr>
      <t>甘肃亚盛实业</t>
    </r>
    <r>
      <rPr>
        <sz val="10.0"/>
        <color rgb="FF000000"/>
        <rFont val="Tahoma"/>
        <family val="2"/>
      </rPr>
      <t>(</t>
    </r>
    <r>
      <rPr>
        <sz val="10.0"/>
        <color rgb="FF000000"/>
        <rFont val="宋体"/>
        <charset val="134"/>
      </rPr>
      <t>集团</t>
    </r>
    <r>
      <rPr>
        <sz val="10.0"/>
        <color rgb="FF000000"/>
        <rFont val="Tahoma"/>
        <family val="2"/>
      </rPr>
      <t>)</t>
    </r>
    <r>
      <rPr>
        <sz val="10.0"/>
        <color rgb="FF000000"/>
        <rFont val="宋体"/>
        <charset val="134"/>
      </rPr>
      <t>股份有限公司勤锋分公司</t>
    </r>
    <r>
      <rPr>
        <sz val="10.0"/>
        <color rgb="FF000000"/>
        <rFont val="宋体"/>
        <charset val="134"/>
      </rPr>
      <t/>
    </r>
    <phoneticPr fontId="0" type="noConversion"/>
  </si>
  <si>
    <t>0062</t>
  </si>
  <si>
    <t>甘肃省武威市民勤县民西公路10公里处</t>
  </si>
  <si>
    <t>0063</t>
  </si>
  <si>
    <t>0064</t>
  </si>
  <si>
    <t>0065</t>
  </si>
  <si>
    <t>生产操作工</t>
  </si>
  <si>
    <t>材料类</t>
  </si>
  <si>
    <t>具备两年及以上相关工作经验者优先。</t>
  </si>
  <si>
    <r>
      <rPr>
        <sz val="10.0"/>
        <color rgb="FF000000"/>
        <rFont val="宋体"/>
        <charset val="134"/>
      </rPr>
      <t>甘肃亚盛实业</t>
    </r>
    <r>
      <rPr>
        <sz val="10.0"/>
        <color rgb="FF000000"/>
        <rFont val="Tahoma"/>
        <family val="2"/>
      </rPr>
      <t>(</t>
    </r>
    <r>
      <rPr>
        <sz val="10.0"/>
        <color rgb="FF000000"/>
        <rFont val="宋体"/>
        <charset val="134"/>
      </rPr>
      <t>集团</t>
    </r>
    <r>
      <rPr>
        <sz val="10.0"/>
        <color rgb="FF000000"/>
        <rFont val="Tahoma"/>
        <family val="2"/>
      </rPr>
      <t>)</t>
    </r>
    <r>
      <rPr>
        <sz val="10.0"/>
        <color rgb="FF000000"/>
        <rFont val="宋体"/>
        <charset val="134"/>
      </rPr>
      <t>股份有限公司条山农工商开发分公司</t>
    </r>
    <r>
      <rPr>
        <sz val="10.0"/>
        <color rgb="FF000000"/>
        <rFont val="宋体"/>
        <charset val="134"/>
      </rPr>
      <t/>
    </r>
    <phoneticPr fontId="0" type="noConversion"/>
  </si>
  <si>
    <t>0066</t>
  </si>
  <si>
    <t>白银市景泰县</t>
  </si>
  <si>
    <t>0067</t>
  </si>
  <si>
    <t>物流管理员</t>
  </si>
  <si>
    <t>物流管理与工程类</t>
  </si>
  <si>
    <t>0068</t>
  </si>
  <si>
    <t>会计学、财务管理</t>
  </si>
  <si>
    <t>甘肃、内蒙</t>
  </si>
  <si>
    <r>
      <rPr>
        <sz val="10.0"/>
        <color rgb="FF000000"/>
        <rFont val="宋体"/>
        <charset val="134"/>
      </rPr>
      <t>甘肃亚盛实业</t>
    </r>
    <r>
      <rPr>
        <sz val="10.0"/>
        <color rgb="FF000000"/>
        <rFont val="Tahoma"/>
        <family val="2"/>
      </rPr>
      <t>(</t>
    </r>
    <r>
      <rPr>
        <sz val="10.0"/>
        <color rgb="FF000000"/>
        <rFont val="宋体"/>
        <charset val="134"/>
      </rPr>
      <t>集团</t>
    </r>
    <r>
      <rPr>
        <sz val="10.0"/>
        <color rgb="FF000000"/>
        <rFont val="Tahoma"/>
        <family val="2"/>
      </rPr>
      <t>)</t>
    </r>
    <r>
      <rPr>
        <sz val="10.0"/>
        <color rgb="FF000000"/>
        <rFont val="宋体"/>
        <charset val="134"/>
      </rPr>
      <t>股份有限公司平凉分公司</t>
    </r>
    <r>
      <rPr>
        <sz val="10.0"/>
        <color rgb="FF000000"/>
        <rFont val="宋体"/>
        <charset val="134"/>
      </rPr>
      <t/>
    </r>
    <phoneticPr fontId="0" type="noConversion"/>
  </si>
  <si>
    <t>0069</t>
  </si>
  <si>
    <t>党群和人力资源部工作人员</t>
  </si>
  <si>
    <t>工商管理类、公共管理类、中国语言文学类</t>
  </si>
  <si>
    <t>甘肃省平凉市泾川县中山街4号</t>
  </si>
  <si>
    <t>具备行政、人力资源、公文写作等相关工作经验者优先</t>
  </si>
  <si>
    <t>0070</t>
  </si>
  <si>
    <t>甘肃亚盛绿鑫啤酒原料集团有限责任公司</t>
  </si>
  <si>
    <t>0071</t>
  </si>
  <si>
    <t>酒泉市肃州区解放路338号</t>
  </si>
  <si>
    <t>0072</t>
  </si>
  <si>
    <t>0073</t>
  </si>
  <si>
    <t>具有会计类及财务管理相关工作经验者优先。</t>
  </si>
  <si>
    <t>0074</t>
  </si>
  <si>
    <t>具有市场营销相关工作者优先。</t>
  </si>
  <si>
    <t>甘肃兴农辣椒产业开发有限公司</t>
  </si>
  <si>
    <t>0075</t>
  </si>
  <si>
    <t>甘肃金塔</t>
  </si>
  <si>
    <t>具有两年及以上相关工作经验，且取得初级会计资格证书者优先。</t>
  </si>
  <si>
    <t>0076</t>
  </si>
  <si>
    <t>0077</t>
  </si>
  <si>
    <t>内勤</t>
  </si>
  <si>
    <t>英语、国际贸易学、经济与贸易类</t>
  </si>
  <si>
    <t>英语六级及以上。</t>
  </si>
  <si>
    <t>0078</t>
  </si>
  <si>
    <t>国际贸易学、市场营销、经济与贸易类</t>
  </si>
  <si>
    <t>0079</t>
  </si>
  <si>
    <t>质检员（生产操作工）</t>
  </si>
  <si>
    <t>0080</t>
  </si>
  <si>
    <t>甘肃亚盛薯业集团有限责任公司</t>
  </si>
  <si>
    <t>0081</t>
  </si>
  <si>
    <t>生产技术员</t>
  </si>
  <si>
    <t>甘肃省武威市民勤县窑街林场</t>
  </si>
  <si>
    <t>甘肃亚盛种业集团有限责任公司</t>
  </si>
  <si>
    <t>0082</t>
  </si>
  <si>
    <t>农业类</t>
  </si>
  <si>
    <t>甘肃省张掖市民乐县团结巷专家新村2号</t>
  </si>
  <si>
    <t>熟悉油菜种植生产相关工作者优先。</t>
  </si>
  <si>
    <t>0083</t>
  </si>
  <si>
    <t>甘肃省张掖市甘州区北环路</t>
  </si>
  <si>
    <t>具有从事玉米种子生产工作经验、营销工作经验者优先</t>
  </si>
  <si>
    <t>0084</t>
  </si>
  <si>
    <t>0085</t>
  </si>
  <si>
    <t>甘肃省张掖市山丹县清泉镇城北工业园区</t>
  </si>
  <si>
    <t>甘肃亚盛农业综合服务有限公司</t>
  </si>
  <si>
    <t>0086</t>
  </si>
  <si>
    <t>植物保护类</t>
  </si>
  <si>
    <t>金武区域、张掖区域、酒泉区域</t>
  </si>
  <si>
    <t>持有机动车驾驶证。</t>
  </si>
  <si>
    <t>0087</t>
  </si>
  <si>
    <t>农业资源利用类</t>
  </si>
  <si>
    <t>新疆、宁夏、内蒙</t>
  </si>
  <si>
    <t>0088</t>
  </si>
  <si>
    <t>具备五年及以上肥料相关销售工作经验，持有机动车驾驶证。</t>
  </si>
  <si>
    <t>0089</t>
  </si>
  <si>
    <t xml:space="preserve"> 会计学、财务管理、审计学</t>
  </si>
  <si>
    <t>张掖、酒泉</t>
  </si>
  <si>
    <t>0090</t>
  </si>
  <si>
    <t>生物学类</t>
  </si>
  <si>
    <t>0091</t>
  </si>
  <si>
    <t>生物科学类</t>
  </si>
  <si>
    <t>具备五年及以上微生物菌剂销售相关工作经验，持有机动车驾驶证。</t>
  </si>
  <si>
    <t>0092</t>
  </si>
  <si>
    <t>金昌</t>
  </si>
  <si>
    <t>具备五年及以上有机肥销售相关工作经验，持有机动车驾驶证。</t>
  </si>
  <si>
    <t>0093</t>
  </si>
  <si>
    <t>库管（生产操作工）</t>
  </si>
  <si>
    <t>财务管理、物流管理</t>
  </si>
  <si>
    <t>具有物流相关工作经验者优先。</t>
  </si>
  <si>
    <t>0094</t>
  </si>
  <si>
    <t>甘肃亚盛好食邦食品集团有限公司</t>
  </si>
  <si>
    <t>0095</t>
  </si>
  <si>
    <t>敦煌市黄墩子农场场部</t>
  </si>
  <si>
    <t>甘肃亚盛本源生物科技有限公司</t>
  </si>
  <si>
    <t>0096</t>
  </si>
  <si>
    <t>甘肃省兰州市兰州新区中川园区中川镇永定河街1000号</t>
  </si>
  <si>
    <t>畜牧、动物营养、兽医等相关专业优先。</t>
  </si>
  <si>
    <t>0097</t>
  </si>
  <si>
    <t>甘肃省兰州市兰州新区中川园区中川镇永定河街1001号</t>
  </si>
  <si>
    <t>具备畜牧、动物营养、兽医等相关工作经验。</t>
  </si>
  <si>
    <t>甘肃亚盛农业研究院有限公司</t>
  </si>
  <si>
    <t>0098</t>
  </si>
  <si>
    <t>土壤学</t>
  </si>
  <si>
    <t>甘肃省兰州市城关区雁兴路21号</t>
  </si>
  <si>
    <t>硕博专业一致。</t>
  </si>
  <si>
    <t>0099</t>
  </si>
  <si>
    <t>公共管理类</t>
  </si>
  <si>
    <t>具备农业技术成果转化相关工作经验。</t>
  </si>
  <si>
    <r>
      <rPr>
        <sz val="10.0"/>
        <color rgb="FF000000"/>
        <rFont val="宋体"/>
        <charset val="134"/>
      </rPr>
      <t>甘肃亚盛实业</t>
    </r>
    <r>
      <rPr>
        <sz val="10.0"/>
        <color rgb="FF000000"/>
        <rFont val="Tahoma"/>
        <family val="2"/>
      </rPr>
      <t>(</t>
    </r>
    <r>
      <rPr>
        <sz val="10.0"/>
        <color rgb="FF000000"/>
        <rFont val="宋体"/>
        <charset val="134"/>
      </rPr>
      <t>集团</t>
    </r>
    <r>
      <rPr>
        <sz val="10.0"/>
        <color rgb="FF000000"/>
        <rFont val="Tahoma"/>
        <family val="2"/>
      </rPr>
      <t>)</t>
    </r>
    <r>
      <rPr>
        <sz val="10.0"/>
        <color rgb="FF000000"/>
        <rFont val="宋体"/>
        <charset val="134"/>
      </rPr>
      <t>股份有限公司</t>
    </r>
    <r>
      <rPr>
        <sz val="10.0"/>
        <color rgb="FF000000"/>
        <rFont val="宋体"/>
        <charset val="134"/>
      </rPr>
      <t/>
    </r>
    <phoneticPr fontId="0" type="noConversion"/>
  </si>
  <si>
    <t>0100</t>
  </si>
  <si>
    <t>经济学类、法学类</t>
  </si>
  <si>
    <t>所属各企业所在地（甘肃省内各市、县、区）</t>
  </si>
  <si>
    <t>0101</t>
  </si>
  <si>
    <t>具有相关工作经验者优先。</t>
  </si>
  <si>
    <t>0102</t>
  </si>
  <si>
    <t>会计学、财政学、审计学</t>
  </si>
  <si>
    <t>0103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</si>
</sst>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0_ 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&quot;¥&quot;* #,##0_ ;_ &quot;¥&quot;* \-#,##0_ ;_ &quot;¥&quot;* &quot;-&quot;_ ;_ @_ "/>
    <numFmt numFmtId="183" formatCode="_ &quot;¥&quot;* #,##0.00_ ;_ &quot;¥&quot;* \-#,##0.00_ ;_ &quot;¥&quot;* &quot;-&quot;??_ ;_ @_ "/>
    <numFmt numFmtId="184" formatCode="_ &quot;¥&quot;* #,##0_ ;_ &quot;¥&quot;* \-#,##0_ ;_ &quot;¥&quot;* &quot;-&quot;_ ;_ @_ "/>
  </numFmts>
  <fonts count="50" x14ac:knownFonts="50">
    <font>
      <sz val="11.0"/>
      <color rgb="FF000000"/>
      <name val="Tahoma"/>
      <family val="2"/>
    </font>
    <font>
      <sz val="22.0"/>
      <color rgb="FF000000"/>
      <name val="宋体"/>
      <charset val="134"/>
    </font>
    <font>
      <sz val="10.0"/>
      <color rgb="FF000000"/>
      <name val="宋体"/>
      <charset val="134"/>
    </font>
    <font>
      <sz val="10.0"/>
      <color rgb="FF000000"/>
      <name val="宋体"/>
      <charset val="134"/>
      <b/>
      <i val="0"/>
    </font>
    <font>
      <sz val="12.0"/>
      <color rgb="FF000000"/>
      <name val="宋体"/>
      <charset val="134"/>
      <b/>
      <i val="0"/>
    </font>
    <font>
      <sz val="10.0"/>
      <color rgb="FF000000"/>
      <name val="Tahoma"/>
      <family val="2"/>
    </font>
    <font>
      <sz val="12.0"/>
      <color rgb="FF000000"/>
      <name val="宋体"/>
      <charset val="134"/>
    </font>
    <font>
      <sz val="10.0"/>
      <name val="Tahoma"/>
      <family val="2"/>
    </font>
    <font>
      <sz val="10.0"/>
      <name val="宋体"/>
      <charset val="134"/>
    </font>
    <font>
      <sz val="9.0"/>
      <color rgb="FF000000"/>
      <name val="宋体"/>
      <charset val="134"/>
    </font>
    <font>
      <sz val="10.0"/>
      <color rgb="FFFF0000"/>
      <name val="Tahoma"/>
      <family val="2"/>
    </font>
    <font>
      <sz val="12.0"/>
      <name val="宋体"/>
      <charset val="134"/>
      <b/>
      <i val="0"/>
    </font>
    <font>
      <sz val="11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0.0"/>
      <color rgb="FF000000"/>
      <name val="宋体"/>
      <charset val="134"/>
      <b val="0"/>
      <i val="0"/>
      <strike val="0"/>
    </font>
    <font>
      <sz val="11.0"/>
      <color rgb="FF000000"/>
      <name val="Tahoma"/>
      <family val="2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7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4F81BD"/>
      </bottom>
      <diagonal/>
    </border>
    <border>
      <bottom style="medium">
        <color rgb="FF4F81BD"/>
      </bottom>
      <diagonal/>
    </border>
    <border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178" fontId="12" fillId="0" borderId="0" applyNumberFormat="1" applyAlignment="0" applyFont="0" applyBorder="0" applyFill="0" applyProtection="0">
      <alignment vertical="center"/>
    </xf>
    <xf numFmtId="179" fontId="12" fillId="0" borderId="0" applyNumberFormat="1" applyAlignment="0" applyFont="0" applyBorder="0" applyFill="0" applyProtection="0">
      <alignment vertical="center"/>
    </xf>
    <xf numFmtId="180" fontId="12" fillId="0" borderId="0" applyNumberFormat="1" applyAlignment="0" applyFont="0" applyBorder="0" applyFill="0" applyProtection="0">
      <alignment vertical="center"/>
    </xf>
    <xf numFmtId="181" fontId="12" fillId="0" borderId="0" applyNumberFormat="1" applyAlignment="0" applyFont="0" applyBorder="0" applyFill="0" applyProtection="0">
      <alignment vertical="center"/>
    </xf>
    <xf numFmtId="182" fontId="12" fillId="0" borderId="0" applyNumberFormat="1" applyAlignment="0" applyFont="0" applyBorder="0" applyFill="0" applyProtection="0">
      <alignment vertical="center"/>
    </xf>
    <xf numFmtId="0" fontId="13" fillId="0" borderId="0" applyNumberFormat="0" applyAlignment="0" applyBorder="0" applyFill="0" applyProtection="0">
      <alignment vertical="center"/>
    </xf>
    <xf numFmtId="0" fontId="14" fillId="0" borderId="0" applyNumberFormat="0" applyAlignment="0" applyBorder="0" applyFill="0" applyProtection="0">
      <alignment vertical="center"/>
    </xf>
    <xf numFmtId="0" fontId="12" fillId="3" borderId="32" applyNumberFormat="0" applyAlignment="0" applyFont="0" applyBorder="1" applyProtection="0">
      <alignment vertical="center"/>
    </xf>
    <xf numFmtId="0" fontId="15" fillId="0" borderId="0" applyNumberFormat="0" applyAlignment="0" applyBorder="0" applyFill="0" applyProtection="0">
      <alignment vertical="center"/>
    </xf>
    <xf numFmtId="0" fontId="16" fillId="0" borderId="0" applyNumberFormat="0" applyAlignment="0" applyBorder="0" applyFill="0" applyProtection="0">
      <alignment vertical="center"/>
    </xf>
    <xf numFmtId="0" fontId="17" fillId="0" borderId="0" applyNumberFormat="0" applyAlignment="0" applyBorder="0" applyFill="0" applyProtection="0">
      <alignment vertical="center"/>
    </xf>
    <xf numFmtId="0" fontId="18" fillId="0" borderId="33" applyNumberFormat="0" applyAlignment="0" applyBorder="1" applyFill="0" applyProtection="0">
      <alignment vertical="center"/>
    </xf>
    <xf numFmtId="0" fontId="19" fillId="0" borderId="34" applyNumberFormat="0" applyAlignment="0" applyBorder="1" applyFill="0" applyProtection="0">
      <alignment vertical="center"/>
    </xf>
    <xf numFmtId="0" fontId="20" fillId="0" borderId="35" applyNumberFormat="0" applyAlignment="0" applyBorder="1" applyFill="0" applyProtection="0">
      <alignment vertical="center"/>
    </xf>
    <xf numFmtId="0" fontId="20" fillId="0" borderId="0" applyNumberFormat="0" applyAlignment="0" applyBorder="0" applyFill="0" applyProtection="0">
      <alignment vertical="center"/>
    </xf>
    <xf numFmtId="0" fontId="21" fillId="4" borderId="36" applyNumberFormat="0" applyAlignment="0" applyBorder="1" applyProtection="0">
      <alignment vertical="center"/>
    </xf>
    <xf numFmtId="0" fontId="22" fillId="5" borderId="37" applyNumberFormat="0" applyAlignment="0" applyBorder="1" applyProtection="0">
      <alignment vertical="center"/>
    </xf>
    <xf numFmtId="0" fontId="23" fillId="5" borderId="38" applyNumberFormat="0" applyAlignment="0" applyBorder="1" applyProtection="0">
      <alignment vertical="center"/>
    </xf>
    <xf numFmtId="0" fontId="24" fillId="6" borderId="39" applyNumberFormat="0" applyAlignment="0" applyBorder="1" applyProtection="0">
      <alignment vertical="center"/>
    </xf>
    <xf numFmtId="0" fontId="25" fillId="0" borderId="40" applyNumberFormat="0" applyAlignment="0" applyBorder="1" applyFill="0" applyProtection="0">
      <alignment vertical="center"/>
    </xf>
    <xf numFmtId="0" fontId="26" fillId="0" borderId="41" applyNumberFormat="0" applyAlignment="0" applyBorder="1" applyFill="0" applyProtection="0">
      <alignment vertical="center"/>
    </xf>
    <xf numFmtId="0" fontId="27" fillId="7" borderId="0" applyNumberFormat="0" applyAlignment="0" applyBorder="0" applyProtection="0">
      <alignment vertical="center"/>
    </xf>
    <xf numFmtId="0" fontId="28" fillId="8" borderId="0" applyNumberFormat="0" applyAlignment="0" applyBorder="0" applyProtection="0">
      <alignment vertical="center"/>
    </xf>
    <xf numFmtId="0" fontId="29" fillId="9" borderId="0" applyNumberFormat="0" applyAlignment="0" applyBorder="0" applyProtection="0">
      <alignment vertical="center"/>
    </xf>
    <xf numFmtId="0" fontId="30" fillId="10" borderId="0" applyNumberFormat="0" applyAlignment="0" applyBorder="0" applyProtection="0">
      <alignment vertical="center"/>
    </xf>
    <xf numFmtId="0" fontId="12" fillId="11" borderId="0" applyNumberFormat="0" applyAlignment="0" applyBorder="0" applyProtection="0">
      <alignment vertical="center"/>
    </xf>
    <xf numFmtId="0" fontId="12" fillId="12" borderId="0" applyNumberFormat="0" applyAlignment="0" applyBorder="0" applyProtection="0">
      <alignment vertical="center"/>
    </xf>
    <xf numFmtId="0" fontId="30" fillId="13" borderId="0" applyNumberFormat="0" applyAlignment="0" applyBorder="0" applyProtection="0">
      <alignment vertical="center"/>
    </xf>
    <xf numFmtId="0" fontId="30" fillId="14" borderId="0" applyNumberFormat="0" applyAlignment="0" applyBorder="0" applyProtection="0">
      <alignment vertical="center"/>
    </xf>
    <xf numFmtId="0" fontId="12" fillId="15" borderId="0" applyNumberFormat="0" applyAlignment="0" applyBorder="0" applyProtection="0">
      <alignment vertical="center"/>
    </xf>
    <xf numFmtId="0" fontId="12" fillId="16" borderId="0" applyNumberFormat="0" applyAlignment="0" applyBorder="0" applyProtection="0">
      <alignment vertical="center"/>
    </xf>
    <xf numFmtId="0" fontId="30" fillId="17" borderId="0" applyNumberFormat="0" applyAlignment="0" applyBorder="0" applyProtection="0">
      <alignment vertical="center"/>
    </xf>
    <xf numFmtId="0" fontId="30" fillId="18" borderId="0" applyNumberFormat="0" applyAlignment="0" applyBorder="0" applyProtection="0">
      <alignment vertical="center"/>
    </xf>
    <xf numFmtId="0" fontId="12" fillId="19" borderId="0" applyNumberFormat="0" applyAlignment="0" applyBorder="0" applyProtection="0">
      <alignment vertical="center"/>
    </xf>
    <xf numFmtId="0" fontId="12" fillId="20" borderId="0" applyNumberFormat="0" applyAlignment="0" applyBorder="0" applyProtection="0">
      <alignment vertical="center"/>
    </xf>
    <xf numFmtId="0" fontId="30" fillId="21" borderId="0" applyNumberFormat="0" applyAlignment="0" applyBorder="0" applyProtection="0">
      <alignment vertical="center"/>
    </xf>
    <xf numFmtId="0" fontId="30" fillId="22" borderId="0" applyNumberFormat="0" applyAlignment="0" applyBorder="0" applyProtection="0">
      <alignment vertical="center"/>
    </xf>
    <xf numFmtId="0" fontId="12" fillId="23" borderId="0" applyNumberFormat="0" applyAlignment="0" applyBorder="0" applyProtection="0">
      <alignment vertical="center"/>
    </xf>
    <xf numFmtId="0" fontId="12" fillId="24" borderId="0" applyNumberFormat="0" applyAlignment="0" applyBorder="0" applyProtection="0">
      <alignment vertical="center"/>
    </xf>
    <xf numFmtId="0" fontId="30" fillId="25" borderId="0" applyNumberFormat="0" applyAlignment="0" applyBorder="0" applyProtection="0">
      <alignment vertical="center"/>
    </xf>
    <xf numFmtId="0" fontId="30" fillId="26" borderId="0" applyNumberFormat="0" applyAlignment="0" applyBorder="0" applyProtection="0">
      <alignment vertical="center"/>
    </xf>
    <xf numFmtId="0" fontId="12" fillId="27" borderId="0" applyNumberFormat="0" applyAlignment="0" applyBorder="0" applyProtection="0">
      <alignment vertical="center"/>
    </xf>
    <xf numFmtId="0" fontId="12" fillId="28" borderId="0" applyNumberFormat="0" applyAlignment="0" applyBorder="0" applyProtection="0">
      <alignment vertical="center"/>
    </xf>
    <xf numFmtId="0" fontId="30" fillId="29" borderId="0" applyNumberFormat="0" applyAlignment="0" applyBorder="0" applyProtection="0">
      <alignment vertical="center"/>
    </xf>
    <xf numFmtId="0" fontId="30" fillId="30" borderId="0" applyNumberFormat="0" applyAlignment="0" applyBorder="0" applyProtection="0">
      <alignment vertical="center"/>
    </xf>
    <xf numFmtId="0" fontId="12" fillId="31" borderId="0" applyNumberFormat="0" applyAlignment="0" applyBorder="0" applyProtection="0">
      <alignment vertical="center"/>
    </xf>
    <xf numFmtId="0" fontId="12" fillId="32" borderId="0" applyNumberFormat="0" applyAlignment="0" applyBorder="0" applyProtection="0">
      <alignment vertical="center"/>
    </xf>
    <xf numFmtId="0" fontId="30" fillId="33" borderId="0" applyNumberFormat="0" applyAlignment="0" applyBorder="0" applyProtection="0">
      <alignment vertical="center"/>
    </xf>
    <xf numFmtId="0" fontId="0" fillId="0" borderId="0"/>
  </cellStyleXfs>
  <cellXfs count="149">
    <xf numFmtId="0" fontId="0" fillId="0" borderId="0" xfId="0"/>
    <xf numFmtId="0" fontId="0" fillId="0" borderId="0" xfId="0"/>
    <xf numFmtId="176" fontId="0" fillId="0" borderId="0" applyNumberFormat="1" xfId="0">
      <alignment horizontal="center" vertical="center" wrapText="1"/>
    </xf>
    <xf numFmtId="176" fontId="1" fillId="0" borderId="0" applyNumberFormat="1" applyFill="1" xfId="0">
      <alignment horizontal="center" vertical="center" wrapText="1"/>
    </xf>
    <xf numFmtId="176" fontId="2" fillId="0" borderId="1" applyNumberFormat="1" applyBorder="1" applyFill="1" xfId="0">
      <alignment horizontal="center" vertical="center" wrapText="1"/>
    </xf>
    <xf numFmtId="176" fontId="3" fillId="0" borderId="2" applyNumberFormat="1" applyBorder="1" applyFill="1" xfId="0">
      <alignment horizontal="center" vertical="center" wrapText="1"/>
    </xf>
    <xf numFmtId="176" fontId="2" fillId="0" borderId="3" applyNumberFormat="1" applyBorder="1" applyFill="1" xfId="0">
      <alignment horizontal="center" vertical="center" wrapText="1"/>
    </xf>
    <xf numFmtId="176" fontId="3" fillId="0" borderId="4" applyNumberFormat="1" applyBorder="1" applyFill="1" xfId="0">
      <alignment horizontal="center" vertical="center" wrapText="1"/>
    </xf>
    <xf numFmtId="0" fontId="2" fillId="0" borderId="5" applyBorder="1" applyFill="1" xfId="0">
      <alignment horizontal="center" vertical="center" wrapText="1"/>
    </xf>
    <xf numFmtId="0" fontId="4" fillId="0" borderId="6" applyBorder="1" applyFill="1" xfId="0">
      <alignment horizontal="center" vertical="center" wrapText="1"/>
    </xf>
    <xf numFmtId="0" fontId="2" fillId="0" borderId="7" applyBorder="1" applyFill="1" xfId="0">
      <alignment horizontal="center" vertical="center" wrapText="1"/>
    </xf>
    <xf numFmtId="176" fontId="5" fillId="0" borderId="8" applyNumberFormat="1" applyBorder="1" applyFill="1" xfId="0">
      <alignment horizontal="left" vertical="center" wrapText="1"/>
    </xf>
    <xf numFmtId="0" fontId="2" fillId="0" borderId="9" applyBorder="1" applyFill="1" xfId="0">
      <alignment horizontal="center" vertical="center" wrapText="1"/>
    </xf>
    <xf numFmtId="0" fontId="2" fillId="0" borderId="10" applyBorder="1" applyFill="1" xfId="0">
      <alignment horizontal="center" vertical="center" wrapText="1"/>
    </xf>
    <xf numFmtId="176" fontId="2" fillId="0" borderId="11" applyNumberFormat="1" applyBorder="1" applyFill="1" xfId="0">
      <alignment horizontal="left" vertical="center" wrapText="1"/>
    </xf>
    <xf numFmtId="176" fontId="2" fillId="0" borderId="3" applyNumberFormat="1" applyBorder="1" applyFill="1" xfId="49">
      <alignment horizontal="center" vertical="center" wrapText="1"/>
    </xf>
    <xf numFmtId="176" fontId="6" fillId="0" borderId="13" applyNumberFormat="1" applyBorder="1" applyFill="1" xfId="0">
      <alignment horizontal="center" vertical="center" wrapText="1"/>
    </xf>
    <xf numFmtId="177" fontId="4" fillId="0" borderId="14" applyNumberFormat="1" applyBorder="1" applyFill="1" xfId="0">
      <alignment horizontal="center" vertical="center" wrapText="1"/>
    </xf>
    <xf numFmtId="176" fontId="5" fillId="0" borderId="15" applyNumberFormat="1" applyBorder="1" applyFill="1" xfId="0">
      <alignment horizontal="center" vertical="center" wrapText="1"/>
    </xf>
    <xf numFmtId="0" fontId="5" fillId="0" borderId="16" applyBorder="1" applyFill="1" xfId="0">
      <alignment horizontal="center" vertical="center" wrapText="1"/>
    </xf>
    <xf numFmtId="176" fontId="7" fillId="0" borderId="17" applyNumberFormat="1" applyBorder="1" applyFill="1" xfId="0">
      <alignment horizontal="center" vertical="center" wrapText="1"/>
    </xf>
    <xf numFmtId="0" fontId="5" fillId="0" borderId="18" applyBorder="1" applyFill="1" xfId="0">
      <alignment horizontal="center" vertical="center" wrapText="1"/>
    </xf>
    <xf numFmtId="0" fontId="5" fillId="0" borderId="19" applyBorder="1" applyFill="1" xfId="0">
      <alignment horizontal="center" vertical="center" wrapText="1"/>
    </xf>
    <xf numFmtId="176" fontId="8" fillId="0" borderId="20" applyNumberFormat="1" applyBorder="1" applyFill="1" xfId="0">
      <alignment horizontal="center" vertical="center" wrapText="1"/>
    </xf>
    <xf numFmtId="0" fontId="5" fillId="0" borderId="21" applyBorder="1" applyFill="1" xfId="0">
      <alignment horizontal="center" vertical="center" wrapText="1"/>
    </xf>
    <xf numFmtId="176" fontId="4" fillId="0" borderId="22" applyNumberFormat="1" applyBorder="1" applyFill="1" xfId="0">
      <alignment horizontal="center" vertical="center" wrapText="1"/>
    </xf>
    <xf numFmtId="176" fontId="9" fillId="0" borderId="23" applyNumberFormat="1" applyBorder="1" applyFill="1" xfId="0">
      <alignment horizontal="center" vertical="center" wrapText="1"/>
    </xf>
    <xf numFmtId="176" fontId="7" fillId="0" borderId="24" applyNumberFormat="1" applyBorder="1" applyFill="1" xfId="0">
      <alignment horizontal="left" vertical="center" wrapText="1"/>
    </xf>
    <xf numFmtId="176" fontId="10" fillId="0" borderId="25" applyNumberFormat="1" applyBorder="1" applyFill="1" xfId="0">
      <alignment horizontal="left" vertical="center" wrapText="1"/>
    </xf>
    <xf numFmtId="0" fontId="2" fillId="0" borderId="26" applyBorder="1" applyFill="1" xfId="0">
      <alignment horizontal="center" vertical="center"/>
    </xf>
    <xf numFmtId="0" fontId="7" fillId="0" borderId="27" applyBorder="1" applyFill="1" xfId="0">
      <alignment horizontal="center" vertical="center" wrapText="1"/>
    </xf>
    <xf numFmtId="0" fontId="11" fillId="0" borderId="28" applyBorder="1" applyFill="1" xfId="0">
      <alignment horizontal="center" vertical="center" wrapText="1"/>
    </xf>
    <xf numFmtId="0" fontId="7" fillId="0" borderId="29" applyBorder="1" applyFill="1" xfId="0">
      <alignment horizontal="center" vertical="center" wrapText="1"/>
    </xf>
    <xf numFmtId="176" fontId="7" fillId="0" borderId="30" applyNumberFormat="1" applyBorder="1" applyFill="1" xfId="0">
      <alignment vertical="center" wrapText="1"/>
    </xf>
    <xf numFmtId="0" fontId="7" fillId="0" borderId="31" applyBorder="1" applyFill="1" xfId="0">
      <alignment horizontal="center" vertical="center" wrapText="1"/>
    </xf>
    <xf numFmtId="0" fontId="0" fillId="0" borderId="0" xfId="0"/>
    <xf numFmtId="178" fontId="12" fillId="0" borderId="0" applyNumberFormat="1" xfId="0">
      <alignment vertical="center"/>
    </xf>
    <xf numFmtId="179" fontId="12" fillId="0" borderId="0" applyNumberFormat="1" xfId="0">
      <alignment vertical="center"/>
    </xf>
    <xf numFmtId="180" fontId="12" fillId="0" borderId="0" applyNumberFormat="1" xfId="0">
      <alignment vertical="center"/>
    </xf>
    <xf numFmtId="181" fontId="12" fillId="0" borderId="0" applyNumberFormat="1" xfId="0">
      <alignment vertical="center"/>
    </xf>
    <xf numFmtId="182" fontId="12" fillId="0" borderId="0" applyNumberFormat="1" xfId="0">
      <alignment vertical="center"/>
    </xf>
    <xf numFmtId="0" fontId="13" fillId="0" borderId="0" xfId="0">
      <alignment vertical="center"/>
    </xf>
    <xf numFmtId="0" fontId="14" fillId="0" borderId="0" xfId="0">
      <alignment vertical="center"/>
    </xf>
    <xf numFmtId="0" fontId="12" fillId="3" borderId="32" applyBorder="1" xfId="0">
      <alignment vertical="center"/>
    </xf>
    <xf numFmtId="0" fontId="15" fillId="0" borderId="0" xfId="0">
      <alignment vertical="center"/>
    </xf>
    <xf numFmtId="0" fontId="16" fillId="0" borderId="0" xfId="0">
      <alignment vertical="center"/>
    </xf>
    <xf numFmtId="0" fontId="17" fillId="0" borderId="0" xfId="0">
      <alignment vertical="center"/>
    </xf>
    <xf numFmtId="0" fontId="18" fillId="0" borderId="33" applyBorder="1" xfId="0">
      <alignment vertical="center"/>
    </xf>
    <xf numFmtId="0" fontId="19" fillId="0" borderId="34" applyBorder="1" xfId="0">
      <alignment vertical="center"/>
    </xf>
    <xf numFmtId="0" fontId="20" fillId="0" borderId="35" applyBorder="1" xfId="0">
      <alignment vertical="center"/>
    </xf>
    <xf numFmtId="0" fontId="20" fillId="0" borderId="0" xfId="0">
      <alignment vertical="center"/>
    </xf>
    <xf numFmtId="0" fontId="21" fillId="4" borderId="36" applyBorder="1" xfId="0">
      <alignment vertical="center"/>
    </xf>
    <xf numFmtId="0" fontId="22" fillId="5" borderId="37" applyBorder="1" xfId="0">
      <alignment vertical="center"/>
    </xf>
    <xf numFmtId="0" fontId="23" fillId="5" borderId="38" applyBorder="1" xfId="0">
      <alignment vertical="center"/>
    </xf>
    <xf numFmtId="0" fontId="24" fillId="6" borderId="39" applyBorder="1" xfId="0">
      <alignment vertical="center"/>
    </xf>
    <xf numFmtId="0" fontId="25" fillId="0" borderId="40" applyBorder="1" xfId="0">
      <alignment vertical="center"/>
    </xf>
    <xf numFmtId="0" fontId="26" fillId="0" borderId="41" applyBorder="1" xfId="0">
      <alignment vertical="center"/>
    </xf>
    <xf numFmtId="0" fontId="27" fillId="7" borderId="0" xfId="0">
      <alignment vertical="center"/>
    </xf>
    <xf numFmtId="0" fontId="28" fillId="8" borderId="0" xfId="0">
      <alignment vertical="center"/>
    </xf>
    <xf numFmtId="0" fontId="29" fillId="9" borderId="0" xfId="0">
      <alignment vertical="center"/>
    </xf>
    <xf numFmtId="0" fontId="30" fillId="10" borderId="0" xfId="0">
      <alignment vertical="center"/>
    </xf>
    <xf numFmtId="0" fontId="12" fillId="11" borderId="0" xfId="0">
      <alignment vertical="center"/>
    </xf>
    <xf numFmtId="0" fontId="12" fillId="12" borderId="0" xfId="0">
      <alignment vertical="center"/>
    </xf>
    <xf numFmtId="0" fontId="30" fillId="13" borderId="0" xfId="0">
      <alignment vertical="center"/>
    </xf>
    <xf numFmtId="0" fontId="30" fillId="14" borderId="0" xfId="0">
      <alignment vertical="center"/>
    </xf>
    <xf numFmtId="0" fontId="12" fillId="15" borderId="0" xfId="0">
      <alignment vertical="center"/>
    </xf>
    <xf numFmtId="0" fontId="12" fillId="16" borderId="0" xfId="0">
      <alignment vertical="center"/>
    </xf>
    <xf numFmtId="0" fontId="30" fillId="17" borderId="0" xfId="0">
      <alignment vertical="center"/>
    </xf>
    <xf numFmtId="0" fontId="30" fillId="18" borderId="0" xfId="0">
      <alignment vertical="center"/>
    </xf>
    <xf numFmtId="0" fontId="12" fillId="19" borderId="0" xfId="0">
      <alignment vertical="center"/>
    </xf>
    <xf numFmtId="0" fontId="12" fillId="20" borderId="0" xfId="0">
      <alignment vertical="center"/>
    </xf>
    <xf numFmtId="0" fontId="30" fillId="21" borderId="0" xfId="0">
      <alignment vertical="center"/>
    </xf>
    <xf numFmtId="0" fontId="30" fillId="22" borderId="0" xfId="0">
      <alignment vertical="center"/>
    </xf>
    <xf numFmtId="0" fontId="12" fillId="23" borderId="0" xfId="0">
      <alignment vertical="center"/>
    </xf>
    <xf numFmtId="0" fontId="12" fillId="24" borderId="0" xfId="0">
      <alignment vertical="center"/>
    </xf>
    <xf numFmtId="0" fontId="30" fillId="25" borderId="0" xfId="0">
      <alignment vertical="center"/>
    </xf>
    <xf numFmtId="0" fontId="30" fillId="26" borderId="0" xfId="0">
      <alignment vertical="center"/>
    </xf>
    <xf numFmtId="0" fontId="12" fillId="27" borderId="0" xfId="0">
      <alignment vertical="center"/>
    </xf>
    <xf numFmtId="0" fontId="12" fillId="28" borderId="0" xfId="0">
      <alignment vertical="center"/>
    </xf>
    <xf numFmtId="0" fontId="30" fillId="29" borderId="0" xfId="0">
      <alignment vertical="center"/>
    </xf>
    <xf numFmtId="0" fontId="30" fillId="30" borderId="0" xfId="0">
      <alignment vertical="center"/>
    </xf>
    <xf numFmtId="0" fontId="12" fillId="31" borderId="0" xfId="0">
      <alignment vertical="center"/>
    </xf>
    <xf numFmtId="0" fontId="12" fillId="32" borderId="0" xfId="0">
      <alignment vertical="center"/>
    </xf>
    <xf numFmtId="0" fontId="30" fillId="33" borderId="0" xfId="0">
      <alignment vertical="center"/>
    </xf>
    <xf numFmtId="176" fontId="0" fillId="0" borderId="0" applyNumberFormat="1" xfId="0">
      <alignment horizontal="center" vertical="center" wrapText="1"/>
    </xf>
    <xf numFmtId="0" fontId="0" fillId="0" borderId="0" xfId="0"/>
    <xf numFmtId="0" fontId="5" fillId="0" borderId="42" applyBorder="1" applyFill="1" xfId="0">
      <alignment horizontal="center" vertical="center" wrapText="1"/>
    </xf>
    <xf numFmtId="0" fontId="5" fillId="0" borderId="43" applyBorder="1" applyFill="1" xfId="0">
      <alignment horizontal="center" vertical="center" wrapText="1"/>
    </xf>
    <xf numFmtId="0" fontId="5" fillId="0" borderId="44" applyBorder="1" applyFill="1" xfId="0">
      <alignment horizontal="center" vertical="center" wrapText="1"/>
    </xf>
    <xf numFmtId="0" fontId="7" fillId="0" borderId="45" applyBorder="1" applyFill="1" xfId="0">
      <alignment horizontal="center" vertical="center" wrapText="1"/>
    </xf>
    <xf numFmtId="0" fontId="7" fillId="0" borderId="46" applyBorder="1" applyFill="1" xfId="0">
      <alignment horizontal="center" vertical="center" wrapText="1"/>
    </xf>
    <xf numFmtId="0" fontId="2" fillId="0" borderId="47" applyBorder="1" applyFill="1" xfId="0">
      <alignment horizontal="center" vertical="center" wrapText="1"/>
    </xf>
    <xf numFmtId="0" fontId="2" fillId="0" borderId="48" applyBorder="1" applyFill="1" xfId="0">
      <alignment horizontal="center" vertical="center" wrapText="1"/>
    </xf>
    <xf numFmtId="0" fontId="2" fillId="0" borderId="49" applyBorder="1" applyFill="1" xfId="0">
      <alignment horizontal="center" vertical="center" wrapText="1"/>
    </xf>
    <xf numFmtId="176" fontId="5" fillId="0" borderId="50" applyNumberFormat="1" applyBorder="1" applyFill="1" xfId="0">
      <alignment horizontal="center" vertical="center" wrapText="1"/>
    </xf>
    <xf numFmtId="176" fontId="2" fillId="0" borderId="51" applyNumberFormat="1" applyBorder="1" applyFill="1" xfId="0">
      <alignment horizontal="center" vertical="center" wrapText="1"/>
    </xf>
    <xf numFmtId="176" fontId="7" fillId="0" borderId="52" applyNumberFormat="1" applyBorder="1" applyFill="1" xfId="0">
      <alignment horizontal="center" vertical="center" wrapText="1"/>
    </xf>
    <xf numFmtId="176" fontId="8" fillId="0" borderId="53" applyNumberFormat="1" applyBorder="1" applyFill="1" xfId="0">
      <alignment horizontal="center" vertical="center" wrapText="1"/>
    </xf>
    <xf numFmtId="0" fontId="5" fillId="0" borderId="54" applyBorder="1" applyFill="1" xfId="0">
      <alignment horizontal="center" vertical="center" wrapText="1"/>
    </xf>
    <xf numFmtId="0" fontId="2" fillId="0" borderId="55" applyBorder="1" applyFill="1" xfId="0">
      <alignment horizontal="center" vertical="center" wrapText="1"/>
    </xf>
    <xf numFmtId="176" fontId="1" fillId="0" borderId="0" applyNumberFormat="1" applyFill="1" xfId="0">
      <alignment horizontal="center" vertical="center" wrapText="1"/>
    </xf>
    <xf numFmtId="0" fontId="31" fillId="34" borderId="0" xfId="0"/>
    <xf numFmtId="0" fontId="32" fillId="35" borderId="0" xfId="0"/>
    <xf numFmtId="0" fontId="33" fillId="36" borderId="0" xfId="0"/>
    <xf numFmtId="0" fontId="34" fillId="37" borderId="56" applyBorder="1" xfId="0"/>
    <xf numFmtId="0" fontId="35" fillId="38" borderId="57" applyBorder="1" xfId="0"/>
    <xf numFmtId="0" fontId="36" fillId="0" borderId="0" xfId="0"/>
    <xf numFmtId="0" fontId="37" fillId="0" borderId="0" xfId="0"/>
    <xf numFmtId="0" fontId="38" fillId="0" borderId="58" applyBorder="1" xfId="0"/>
    <xf numFmtId="0" fontId="39" fillId="37" borderId="59" applyBorder="1" xfId="0"/>
    <xf numFmtId="0" fontId="40" fillId="39" borderId="60" applyBorder="1" xfId="0"/>
    <xf numFmtId="0" fontId="0" fillId="40" borderId="61" applyBorder="1" xfId="0"/>
    <xf numFmtId="0" fontId="41" fillId="0" borderId="0" xfId="0"/>
    <xf numFmtId="0" fontId="42" fillId="0" borderId="62" applyBorder="1" xfId="0"/>
    <xf numFmtId="0" fontId="43" fillId="0" borderId="63" applyBorder="1" xfId="0"/>
    <xf numFmtId="0" fontId="44" fillId="0" borderId="64" applyBorder="1" xfId="0"/>
    <xf numFmtId="0" fontId="44" fillId="0" borderId="0" xfId="0"/>
    <xf numFmtId="0" fontId="45" fillId="0" borderId="65" applyBorder="1" xfId="0"/>
    <xf numFmtId="0" fontId="46" fillId="41" borderId="0" xfId="0"/>
    <xf numFmtId="0" fontId="46" fillId="42" borderId="0" xfId="0"/>
    <xf numFmtId="0" fontId="46" fillId="43" borderId="0" xfId="0"/>
    <xf numFmtId="0" fontId="46" fillId="44" borderId="0" xfId="0"/>
    <xf numFmtId="0" fontId="46" fillId="45" borderId="0" xfId="0"/>
    <xf numFmtId="0" fontId="46" fillId="46" borderId="0" xfId="0"/>
    <xf numFmtId="0" fontId="46" fillId="47" borderId="0" xfId="0"/>
    <xf numFmtId="0" fontId="46" fillId="48" borderId="0" xfId="0"/>
    <xf numFmtId="0" fontId="46" fillId="49" borderId="0" xfId="0"/>
    <xf numFmtId="0" fontId="46" fillId="50" borderId="0" xfId="0"/>
    <xf numFmtId="0" fontId="46" fillId="51" borderId="0" xfId="0"/>
    <xf numFmtId="0" fontId="46" fillId="52" borderId="0" xfId="0"/>
    <xf numFmtId="0" fontId="47" fillId="53" borderId="0" xfId="0"/>
    <xf numFmtId="0" fontId="47" fillId="54" borderId="0" xfId="0"/>
    <xf numFmtId="0" fontId="47" fillId="55" borderId="0" xfId="0"/>
    <xf numFmtId="0" fontId="47" fillId="56" borderId="0" xfId="0"/>
    <xf numFmtId="0" fontId="47" fillId="57" borderId="0" xfId="0"/>
    <xf numFmtId="0" fontId="47" fillId="58" borderId="0" xfId="0"/>
    <xf numFmtId="0" fontId="47" fillId="59" borderId="0" xfId="0"/>
    <xf numFmtId="0" fontId="47" fillId="60" borderId="0" xfId="0"/>
    <xf numFmtId="0" fontId="47" fillId="61" borderId="0" xfId="0"/>
    <xf numFmtId="0" fontId="47" fillId="62" borderId="0" xfId="0"/>
    <xf numFmtId="0" fontId="47" fillId="63" borderId="0" xfId="0"/>
    <xf numFmtId="0" fontId="47" fillId="64" borderId="0" xfId="0"/>
    <xf numFmtId="180" fontId="0" fillId="0" borderId="0" applyNumberFormat="1" xfId="0"/>
    <xf numFmtId="183" fontId="0" fillId="0" borderId="0" applyNumberFormat="1" xfId="0"/>
    <xf numFmtId="184" fontId="0" fillId="0" borderId="0" applyNumberFormat="1" xfId="0"/>
    <xf numFmtId="178" fontId="0" fillId="0" borderId="0" applyNumberFormat="1" xfId="0"/>
    <xf numFmtId="181" fontId="0" fillId="0" borderId="0" applyNumberFormat="1" xfId="0"/>
    <xf numFmtId="176" fontId="48" fillId="0" borderId="66" applyNumberFormat="1" applyBorder="1" applyFill="1" xfId="0">
      <alignment horizontal="center" vertical="center" wrapText="1"/>
    </xf>
    <xf numFmtId="0" fontId="0" fillId="0" borderId="0" xfId="0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 2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5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mpd="sng" cap="flat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mpd="sng" cap="flat">
          <a:solidFill>
            <a:schemeClr val="phClr"/>
          </a:solidFill>
          <a:prstDash val="solid"/>
          <a:round/>
        </a:ln>
        <a:ln w="38100" cmpd="sng" cap="flat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sx="100000" sy="100000" algn="b" rotWithShape="0" blurRad="40000" dist="20000" dir="5400000">
              <a:srgbClr val="000000">
                <a:alpha val="37647"/>
              </a:srgbClr>
            </a:outerShdw>
          </a:effectLst>
        </a:effectStyle>
        <a:effectStyle>
          <a:effectLst>
            <a:outerShdw sx="100000" sy="100000" algn="b" rotWithShape="0" blurRad="40000" dist="23000" dir="5400000">
              <a:srgbClr val="000000">
                <a:alpha val="34509"/>
              </a:srgbClr>
            </a:outerShdw>
          </a:effectLst>
        </a:effectStyle>
        <a:effectStyle>
          <a:effectLst>
            <a:outerShdw sx="100000" sy="100000" algn="b" rotWithShape="0" blurRad="40000" dist="23000" dir="540000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05"/>
  <sheetViews>
    <sheetView tabSelected="1" zoomScale="160" zoomScaleNormal="160" topLeftCell="A24" workbookViewId="0">
      <selection activeCell="A24" activeCellId="0" sqref="A24:A40"/>
    </sheetView>
  </sheetViews>
  <sheetFormatPr defaultRowHeight="13.8" defaultColWidth="9.0" x14ac:dyDescent="0.15"/>
  <cols>
    <col min="1" max="1" width="36.714285714285715" customWidth="1" style="84"/>
    <col min="2" max="2" width="9.0" style="84"/>
    <col min="3" max="3" width="14.285714285714286" customWidth="1" style="84"/>
    <col min="4" max="4" width="11.285714285714286" customWidth="1" style="84"/>
    <col min="5" max="5" width="8.428571428571429" customWidth="1" style="84"/>
    <col min="6" max="6" width="12.857142857142858" customWidth="1" style="84"/>
    <col min="7" max="7" width="12.571428571428571" customWidth="1" style="84"/>
    <col min="8" max="8" width="31.857142857142858" customWidth="1" style="2"/>
    <col min="9" max="9" width="27.857142857142858" customWidth="1" style="2"/>
    <col min="10" max="10" width="17.0" customWidth="1" style="2"/>
    <col min="11" max="11" width="53.857142857142854" customWidth="1" style="2"/>
    <col min="12" max="16344" width="8.857142857142858" customWidth="1" style="84"/>
    <col min="16345" max="16384" width="9.0" style="84"/>
  </cols>
  <sheetData>
    <row ht="40.0" customHeight="1" x14ac:dyDescent="0.15" r="1" spans="1:1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ht="57.0" customHeight="1" x14ac:dyDescent="0.15" r="2" spans="1:1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ht="41.0" customHeight="1" x14ac:dyDescent="0.15" r="3" spans="1:11">
      <c r="A3" s="95" t="s">
        <v>12</v>
      </c>
      <c r="B3" s="7" t="s">
        <v>13</v>
      </c>
      <c r="C3" s="6" t="s">
        <v>14</v>
      </c>
      <c r="D3" s="6" t="s">
        <v>15</v>
      </c>
      <c r="E3" s="93">
        <f>F3+F4+F5</f>
        <v>3</v>
      </c>
      <c r="F3" s="9">
        <v>1</v>
      </c>
      <c r="G3" s="6" t="s">
        <v>16</v>
      </c>
      <c r="H3" s="10" t="s">
        <v>17</v>
      </c>
      <c r="I3" s="6" t="s">
        <v>18</v>
      </c>
      <c r="J3" s="6" t="s">
        <v>19</v>
      </c>
      <c r="K3" s="11"/>
    </row>
    <row ht="41.0" customHeight="1" x14ac:dyDescent="0.15" r="4" spans="1:11">
      <c r="A4" s="95"/>
      <c r="B4" s="7" t="s">
        <v>20</v>
      </c>
      <c r="C4" s="6" t="s">
        <v>21</v>
      </c>
      <c r="D4" s="6" t="s">
        <v>15</v>
      </c>
      <c r="E4" s="92"/>
      <c r="F4" s="9">
        <v>1</v>
      </c>
      <c r="G4" s="6" t="s">
        <v>16</v>
      </c>
      <c r="H4" s="10" t="s">
        <v>22</v>
      </c>
      <c r="I4" s="6" t="s">
        <v>23</v>
      </c>
      <c r="J4" s="6" t="s">
        <v>19</v>
      </c>
      <c r="K4" s="11"/>
    </row>
    <row ht="41.0" customHeight="1" x14ac:dyDescent="0.15" r="5" spans="1:11">
      <c r="A5" s="95"/>
      <c r="B5" s="7" t="s">
        <v>24</v>
      </c>
      <c r="C5" s="6" t="s">
        <v>25</v>
      </c>
      <c r="D5" s="6" t="s">
        <v>15</v>
      </c>
      <c r="E5" s="91"/>
      <c r="F5" s="9">
        <v>1</v>
      </c>
      <c r="G5" s="6" t="s">
        <v>16</v>
      </c>
      <c r="H5" s="10" t="s">
        <v>26</v>
      </c>
      <c r="I5" s="6" t="s">
        <v>27</v>
      </c>
      <c r="J5" s="6" t="s">
        <v>28</v>
      </c>
      <c r="K5" s="14" t="s">
        <v>29</v>
      </c>
    </row>
    <row ht="41.0" customHeight="1" x14ac:dyDescent="0.15" r="6" spans="1:11">
      <c r="A6" s="95" t="s">
        <v>30</v>
      </c>
      <c r="B6" s="7" t="s">
        <v>31</v>
      </c>
      <c r="C6" s="6" t="s">
        <v>32</v>
      </c>
      <c r="D6" s="6" t="s">
        <v>15</v>
      </c>
      <c r="E6" s="93">
        <f>F6+F7+F8</f>
        <v>4</v>
      </c>
      <c r="F6" s="9">
        <v>1</v>
      </c>
      <c r="G6" s="6" t="s">
        <v>16</v>
      </c>
      <c r="H6" s="10" t="s">
        <v>33</v>
      </c>
      <c r="I6" s="6" t="s">
        <v>34</v>
      </c>
      <c r="J6" s="6" t="s">
        <v>19</v>
      </c>
      <c r="K6" s="14" t="s">
        <v>35</v>
      </c>
    </row>
    <row ht="41.0" customHeight="1" x14ac:dyDescent="0.15" r="7" spans="1:11">
      <c r="A7" s="95"/>
      <c r="B7" s="7" t="s">
        <v>36</v>
      </c>
      <c r="C7" s="6" t="s">
        <v>37</v>
      </c>
      <c r="D7" s="6" t="s">
        <v>38</v>
      </c>
      <c r="E7" s="92"/>
      <c r="F7" s="9">
        <v>1</v>
      </c>
      <c r="G7" s="6" t="s">
        <v>16</v>
      </c>
      <c r="H7" s="10" t="s">
        <v>39</v>
      </c>
      <c r="I7" s="6" t="s">
        <v>34</v>
      </c>
      <c r="J7" s="6" t="s">
        <v>28</v>
      </c>
      <c r="K7" s="14" t="s">
        <v>40</v>
      </c>
    </row>
    <row ht="41.0" customHeight="1" x14ac:dyDescent="0.15" r="8" spans="1:11">
      <c r="A8" s="95"/>
      <c r="B8" s="7" t="s">
        <v>41</v>
      </c>
      <c r="C8" s="6" t="s">
        <v>42</v>
      </c>
      <c r="D8" s="6" t="s">
        <v>15</v>
      </c>
      <c r="E8" s="91"/>
      <c r="F8" s="9">
        <v>2</v>
      </c>
      <c r="G8" s="6" t="s">
        <v>16</v>
      </c>
      <c r="H8" s="10" t="s">
        <v>43</v>
      </c>
      <c r="I8" s="6" t="s">
        <v>34</v>
      </c>
      <c r="J8" s="6" t="s">
        <v>19</v>
      </c>
      <c r="K8" s="14"/>
    </row>
    <row ht="41.0" customHeight="1" x14ac:dyDescent="0.15" r="9" spans="1:11">
      <c r="A9" s="95" t="s">
        <v>44</v>
      </c>
      <c r="B9" s="7" t="s">
        <v>45</v>
      </c>
      <c r="C9" s="6" t="s">
        <v>25</v>
      </c>
      <c r="D9" s="6" t="s">
        <v>15</v>
      </c>
      <c r="E9" s="93">
        <f>F9+F10</f>
        <v>2</v>
      </c>
      <c r="F9" s="9">
        <v>1</v>
      </c>
      <c r="G9" s="6" t="s">
        <v>16</v>
      </c>
      <c r="H9" s="10" t="s">
        <v>46</v>
      </c>
      <c r="I9" s="15" t="s">
        <v>47</v>
      </c>
      <c r="J9" s="6" t="s">
        <v>28</v>
      </c>
      <c r="K9" s="14" t="s">
        <v>48</v>
      </c>
    </row>
    <row ht="41.0" customHeight="1" x14ac:dyDescent="0.15" r="10" spans="1:11">
      <c r="A10" s="95"/>
      <c r="B10" s="7" t="s">
        <v>49</v>
      </c>
      <c r="C10" s="6" t="s">
        <v>25</v>
      </c>
      <c r="D10" s="6" t="s">
        <v>15</v>
      </c>
      <c r="E10" s="91"/>
      <c r="F10" s="9">
        <v>1</v>
      </c>
      <c r="G10" s="6" t="s">
        <v>16</v>
      </c>
      <c r="H10" s="10" t="s">
        <v>46</v>
      </c>
      <c r="I10" s="15" t="s">
        <v>47</v>
      </c>
      <c r="J10" s="6" t="s">
        <v>19</v>
      </c>
      <c r="K10" s="11"/>
    </row>
    <row ht="41.0" customHeight="1" x14ac:dyDescent="0.15" r="11" spans="1:11">
      <c r="A11" s="95" t="s">
        <v>50</v>
      </c>
      <c r="B11" s="7" t="s">
        <v>51</v>
      </c>
      <c r="C11" s="6" t="s">
        <v>14</v>
      </c>
      <c r="D11" s="6" t="s">
        <v>15</v>
      </c>
      <c r="E11" s="93">
        <f>F11+F12+F13</f>
        <v>4</v>
      </c>
      <c r="F11" s="9">
        <v>1</v>
      </c>
      <c r="G11" s="6" t="s">
        <v>16</v>
      </c>
      <c r="H11" s="6" t="s">
        <v>17</v>
      </c>
      <c r="I11" s="6" t="s">
        <v>52</v>
      </c>
      <c r="J11" s="6" t="s">
        <v>19</v>
      </c>
      <c r="K11" s="11"/>
    </row>
    <row ht="41.0" customHeight="1" x14ac:dyDescent="0.15" r="12" spans="1:11">
      <c r="A12" s="95"/>
      <c r="B12" s="7" t="s">
        <v>53</v>
      </c>
      <c r="C12" s="6" t="s">
        <v>54</v>
      </c>
      <c r="D12" s="6" t="s">
        <v>55</v>
      </c>
      <c r="E12" s="92"/>
      <c r="F12" s="9">
        <v>2</v>
      </c>
      <c r="G12" s="6" t="s">
        <v>16</v>
      </c>
      <c r="H12" s="10" t="s">
        <v>56</v>
      </c>
      <c r="I12" s="6" t="s">
        <v>57</v>
      </c>
      <c r="J12" s="6" t="s">
        <v>28</v>
      </c>
      <c r="K12" s="14" t="s">
        <v>58</v>
      </c>
    </row>
    <row ht="41.0" customHeight="1" x14ac:dyDescent="0.15" r="13" spans="1:11">
      <c r="A13" s="95"/>
      <c r="B13" s="7" t="s">
        <v>59</v>
      </c>
      <c r="C13" s="6" t="s">
        <v>25</v>
      </c>
      <c r="D13" s="6" t="s">
        <v>15</v>
      </c>
      <c r="E13" s="91"/>
      <c r="F13" s="9">
        <v>1</v>
      </c>
      <c r="G13" s="6" t="s">
        <v>16</v>
      </c>
      <c r="H13" s="6" t="s">
        <v>60</v>
      </c>
      <c r="I13" s="6" t="s">
        <v>57</v>
      </c>
      <c r="J13" s="6" t="s">
        <v>19</v>
      </c>
      <c r="K13" s="11"/>
    </row>
    <row ht="41.0" customHeight="1" x14ac:dyDescent="0.15" r="14" spans="1:11">
      <c r="A14" s="95" t="s">
        <v>61</v>
      </c>
      <c r="B14" s="7" t="s">
        <v>62</v>
      </c>
      <c r="C14" s="6" t="s">
        <v>21</v>
      </c>
      <c r="D14" s="6" t="s">
        <v>15</v>
      </c>
      <c r="E14" s="93">
        <f>F14+F15</f>
        <v>2</v>
      </c>
      <c r="F14" s="9">
        <v>1</v>
      </c>
      <c r="G14" s="6" t="s">
        <v>63</v>
      </c>
      <c r="H14" s="10" t="s">
        <v>64</v>
      </c>
      <c r="I14" s="6" t="s">
        <v>65</v>
      </c>
      <c r="J14" s="6" t="s">
        <v>28</v>
      </c>
      <c r="K14" s="11"/>
    </row>
    <row ht="41.0" customHeight="1" x14ac:dyDescent="0.15" r="15" spans="1:11">
      <c r="A15" s="95"/>
      <c r="B15" s="7" t="s">
        <v>66</v>
      </c>
      <c r="C15" s="6" t="s">
        <v>21</v>
      </c>
      <c r="D15" s="6" t="s">
        <v>15</v>
      </c>
      <c r="E15" s="91"/>
      <c r="F15" s="9">
        <v>1</v>
      </c>
      <c r="G15" s="6" t="s">
        <v>63</v>
      </c>
      <c r="H15" s="10" t="s">
        <v>67</v>
      </c>
      <c r="I15" s="6" t="s">
        <v>65</v>
      </c>
      <c r="J15" s="6" t="s">
        <v>28</v>
      </c>
      <c r="K15" s="11"/>
    </row>
    <row ht="41.0" customHeight="1" x14ac:dyDescent="0.15" r="16" spans="1:11">
      <c r="A16" s="95" t="s">
        <v>68</v>
      </c>
      <c r="B16" s="7" t="s">
        <v>69</v>
      </c>
      <c r="C16" s="6" t="s">
        <v>70</v>
      </c>
      <c r="D16" s="6" t="s">
        <v>15</v>
      </c>
      <c r="E16" s="93">
        <f>F16+F17+F18+F19</f>
        <v>4</v>
      </c>
      <c r="F16" s="9">
        <v>1</v>
      </c>
      <c r="G16" s="6" t="s">
        <v>16</v>
      </c>
      <c r="H16" s="10" t="s">
        <v>43</v>
      </c>
      <c r="I16" s="6" t="s">
        <v>71</v>
      </c>
      <c r="J16" s="6" t="s">
        <v>28</v>
      </c>
      <c r="K16" s="14" t="s">
        <v>72</v>
      </c>
    </row>
    <row ht="41.0" customHeight="1" x14ac:dyDescent="0.15" r="17" spans="1:11">
      <c r="A17" s="95"/>
      <c r="B17" s="7" t="s">
        <v>73</v>
      </c>
      <c r="C17" s="6" t="s">
        <v>74</v>
      </c>
      <c r="D17" s="6" t="s">
        <v>55</v>
      </c>
      <c r="E17" s="92"/>
      <c r="F17" s="9">
        <v>1</v>
      </c>
      <c r="G17" s="6" t="s">
        <v>16</v>
      </c>
      <c r="H17" s="10" t="s">
        <v>75</v>
      </c>
      <c r="I17" s="6" t="s">
        <v>71</v>
      </c>
      <c r="J17" s="6" t="s">
        <v>28</v>
      </c>
      <c r="K17" s="14" t="s">
        <v>76</v>
      </c>
    </row>
    <row ht="41.0" customHeight="1" x14ac:dyDescent="0.15" r="18" spans="1:11">
      <c r="A18" s="95"/>
      <c r="B18" s="7" t="s">
        <v>77</v>
      </c>
      <c r="C18" s="6" t="s">
        <v>78</v>
      </c>
      <c r="D18" s="6" t="s">
        <v>79</v>
      </c>
      <c r="E18" s="92"/>
      <c r="F18" s="9">
        <v>1</v>
      </c>
      <c r="G18" s="6" t="s">
        <v>16</v>
      </c>
      <c r="H18" s="10" t="s">
        <v>80</v>
      </c>
      <c r="I18" s="6" t="s">
        <v>71</v>
      </c>
      <c r="J18" s="6" t="s">
        <v>28</v>
      </c>
      <c r="K18" s="14" t="s">
        <v>81</v>
      </c>
    </row>
    <row ht="41.0" customHeight="1" x14ac:dyDescent="0.15" r="19" spans="1:11">
      <c r="A19" s="95"/>
      <c r="B19" s="7" t="s">
        <v>82</v>
      </c>
      <c r="C19" s="6" t="s">
        <v>83</v>
      </c>
      <c r="D19" s="6" t="s">
        <v>38</v>
      </c>
      <c r="E19" s="91"/>
      <c r="F19" s="9">
        <v>1</v>
      </c>
      <c r="G19" s="6" t="s">
        <v>16</v>
      </c>
      <c r="H19" s="10" t="s">
        <v>84</v>
      </c>
      <c r="I19" s="6" t="s">
        <v>71</v>
      </c>
      <c r="J19" s="6" t="s">
        <v>28</v>
      </c>
      <c r="K19" s="14" t="s">
        <v>85</v>
      </c>
    </row>
    <row ht="36.0" customHeight="1" x14ac:dyDescent="0.15" r="20" spans="1:11">
      <c r="A20" s="95" t="s">
        <v>86</v>
      </c>
      <c r="B20" s="7" t="s">
        <v>87</v>
      </c>
      <c r="C20" s="6" t="s">
        <v>88</v>
      </c>
      <c r="D20" s="6" t="s">
        <v>15</v>
      </c>
      <c r="E20" s="93">
        <f>F20+F21+F22</f>
        <v>5</v>
      </c>
      <c r="F20" s="9">
        <v>2</v>
      </c>
      <c r="G20" s="6" t="s">
        <v>63</v>
      </c>
      <c r="H20" s="10" t="s">
        <v>89</v>
      </c>
      <c r="I20" s="6" t="s">
        <v>90</v>
      </c>
      <c r="J20" s="6" t="s">
        <v>19</v>
      </c>
      <c r="K20" s="14"/>
    </row>
    <row ht="36.0" customHeight="1" x14ac:dyDescent="0.15" r="21" spans="1:11">
      <c r="A21" s="95"/>
      <c r="B21" s="7" t="s">
        <v>91</v>
      </c>
      <c r="C21" s="16" t="s">
        <v>92</v>
      </c>
      <c r="D21" s="16" t="s">
        <v>79</v>
      </c>
      <c r="E21" s="92"/>
      <c r="F21" s="9">
        <v>2</v>
      </c>
      <c r="G21" s="16" t="s">
        <v>16</v>
      </c>
      <c r="H21" s="10" t="s">
        <v>93</v>
      </c>
      <c r="I21" s="6" t="s">
        <v>90</v>
      </c>
      <c r="J21" s="6" t="s">
        <v>19</v>
      </c>
      <c r="K21" s="14"/>
    </row>
    <row ht="36.0" customHeight="1" x14ac:dyDescent="0.15" r="22" spans="1:11">
      <c r="A22" s="95"/>
      <c r="B22" s="7" t="s">
        <v>94</v>
      </c>
      <c r="C22" s="16" t="s">
        <v>95</v>
      </c>
      <c r="D22" s="16" t="s">
        <v>15</v>
      </c>
      <c r="E22" s="91"/>
      <c r="F22" s="9">
        <v>1</v>
      </c>
      <c r="G22" s="16" t="s">
        <v>16</v>
      </c>
      <c r="H22" s="10" t="s">
        <v>26</v>
      </c>
      <c r="I22" s="6" t="s">
        <v>90</v>
      </c>
      <c r="J22" s="6" t="s">
        <v>19</v>
      </c>
      <c r="K22" s="14"/>
    </row>
    <row ht="36.0" customHeight="1" x14ac:dyDescent="0.15" r="23" spans="1:11">
      <c r="A23" s="6" t="s">
        <v>96</v>
      </c>
      <c r="B23" s="7" t="s">
        <v>97</v>
      </c>
      <c r="C23" s="6" t="s">
        <v>98</v>
      </c>
      <c r="D23" s="6" t="s">
        <v>15</v>
      </c>
      <c r="E23" s="10">
        <v>1</v>
      </c>
      <c r="F23" s="9">
        <v>1</v>
      </c>
      <c r="G23" s="6" t="s">
        <v>99</v>
      </c>
      <c r="H23" s="10" t="s">
        <v>100</v>
      </c>
      <c r="I23" s="6" t="s">
        <v>101</v>
      </c>
      <c r="J23" s="6" t="s">
        <v>28</v>
      </c>
      <c r="K23" s="14"/>
    </row>
    <row ht="36.0" customHeight="1" x14ac:dyDescent="0.15" r="24" spans="1:11">
      <c r="A24" s="147" t="s">
        <v>102</v>
      </c>
      <c r="B24" s="7" t="s">
        <v>103</v>
      </c>
      <c r="C24" s="6" t="s">
        <v>104</v>
      </c>
      <c r="D24" s="6" t="s">
        <v>38</v>
      </c>
      <c r="E24" s="93">
        <f>F24+F25+F26+F27+F28+F29+F30+F31+F32+F33+F34+F35+F36+F37+F38+F39+F40</f>
        <v>40</v>
      </c>
      <c r="F24" s="17">
        <v>1</v>
      </c>
      <c r="G24" s="6" t="s">
        <v>16</v>
      </c>
      <c r="H24" s="10" t="s">
        <v>105</v>
      </c>
      <c r="I24" s="6" t="s">
        <v>106</v>
      </c>
      <c r="J24" s="6" t="s">
        <v>28</v>
      </c>
      <c r="K24" s="14" t="s">
        <v>107</v>
      </c>
    </row>
    <row ht="36.0" customHeight="1" x14ac:dyDescent="0.15" r="25" spans="1:11">
      <c r="A25" s="95"/>
      <c r="B25" s="7" t="s">
        <v>108</v>
      </c>
      <c r="C25" s="6" t="s">
        <v>21</v>
      </c>
      <c r="D25" s="6" t="s">
        <v>15</v>
      </c>
      <c r="E25" s="92"/>
      <c r="F25" s="17">
        <v>1</v>
      </c>
      <c r="G25" s="6" t="s">
        <v>63</v>
      </c>
      <c r="H25" s="10" t="s">
        <v>109</v>
      </c>
      <c r="I25" s="6" t="s">
        <v>110</v>
      </c>
      <c r="J25" s="6" t="s">
        <v>19</v>
      </c>
      <c r="K25" s="14"/>
    </row>
    <row ht="36.0" customHeight="1" x14ac:dyDescent="0.15" r="26" spans="1:11">
      <c r="A26" s="95"/>
      <c r="B26" s="7" t="s">
        <v>111</v>
      </c>
      <c r="C26" s="6" t="s">
        <v>21</v>
      </c>
      <c r="D26" s="6" t="s">
        <v>15</v>
      </c>
      <c r="E26" s="92"/>
      <c r="F26" s="17">
        <v>1</v>
      </c>
      <c r="G26" s="6" t="s">
        <v>63</v>
      </c>
      <c r="H26" s="10" t="s">
        <v>112</v>
      </c>
      <c r="I26" s="6" t="s">
        <v>110</v>
      </c>
      <c r="J26" s="6" t="s">
        <v>19</v>
      </c>
      <c r="K26" s="14"/>
    </row>
    <row ht="36.0" customHeight="1" x14ac:dyDescent="0.15" r="27" spans="1:11">
      <c r="A27" s="95"/>
      <c r="B27" s="7" t="s">
        <v>113</v>
      </c>
      <c r="C27" s="6" t="s">
        <v>114</v>
      </c>
      <c r="D27" s="6" t="s">
        <v>15</v>
      </c>
      <c r="E27" s="92"/>
      <c r="F27" s="17">
        <v>1</v>
      </c>
      <c r="G27" s="6" t="s">
        <v>16</v>
      </c>
      <c r="H27" s="10" t="s">
        <v>115</v>
      </c>
      <c r="I27" s="6" t="s">
        <v>116</v>
      </c>
      <c r="J27" s="6" t="s">
        <v>28</v>
      </c>
      <c r="K27" s="14" t="s">
        <v>117</v>
      </c>
    </row>
    <row ht="36.0" customHeight="1" x14ac:dyDescent="0.15" r="28" spans="1:11">
      <c r="A28" s="95"/>
      <c r="B28" s="7" t="s">
        <v>118</v>
      </c>
      <c r="C28" s="6" t="s">
        <v>119</v>
      </c>
      <c r="D28" s="6" t="s">
        <v>15</v>
      </c>
      <c r="E28" s="92"/>
      <c r="F28" s="17">
        <v>1</v>
      </c>
      <c r="G28" s="6" t="s">
        <v>16</v>
      </c>
      <c r="H28" s="10" t="s">
        <v>115</v>
      </c>
      <c r="I28" s="6" t="s">
        <v>116</v>
      </c>
      <c r="J28" s="6" t="s">
        <v>28</v>
      </c>
      <c r="K28" s="14" t="s">
        <v>117</v>
      </c>
    </row>
    <row ht="36.0" customHeight="1" x14ac:dyDescent="0.15" r="29" spans="1:11">
      <c r="A29" s="95"/>
      <c r="B29" s="7" t="s">
        <v>120</v>
      </c>
      <c r="C29" s="6" t="s">
        <v>121</v>
      </c>
      <c r="D29" s="6" t="s">
        <v>15</v>
      </c>
      <c r="E29" s="92"/>
      <c r="F29" s="17">
        <v>2</v>
      </c>
      <c r="G29" s="6" t="s">
        <v>16</v>
      </c>
      <c r="H29" s="10" t="s">
        <v>122</v>
      </c>
      <c r="I29" s="6" t="s">
        <v>123</v>
      </c>
      <c r="J29" s="6" t="s">
        <v>19</v>
      </c>
      <c r="K29" s="14"/>
    </row>
    <row ht="36.0" customHeight="1" x14ac:dyDescent="0.15" r="30" spans="1:11">
      <c r="A30" s="95"/>
      <c r="B30" s="7" t="s">
        <v>124</v>
      </c>
      <c r="C30" s="6" t="s">
        <v>125</v>
      </c>
      <c r="D30" s="6" t="s">
        <v>15</v>
      </c>
      <c r="E30" s="92"/>
      <c r="F30" s="17">
        <v>1</v>
      </c>
      <c r="G30" s="6" t="s">
        <v>16</v>
      </c>
      <c r="H30" s="10" t="s">
        <v>84</v>
      </c>
      <c r="I30" s="6" t="s">
        <v>123</v>
      </c>
      <c r="J30" s="6" t="s">
        <v>19</v>
      </c>
      <c r="K30" s="14"/>
    </row>
    <row ht="36.0" customHeight="1" x14ac:dyDescent="0.15" r="31" spans="1:11">
      <c r="A31" s="95"/>
      <c r="B31" s="7" t="s">
        <v>126</v>
      </c>
      <c r="C31" s="6" t="s">
        <v>127</v>
      </c>
      <c r="D31" s="6" t="s">
        <v>38</v>
      </c>
      <c r="E31" s="92"/>
      <c r="F31" s="17">
        <v>5</v>
      </c>
      <c r="G31" s="6" t="s">
        <v>16</v>
      </c>
      <c r="H31" s="10" t="s">
        <v>128</v>
      </c>
      <c r="I31" s="6" t="s">
        <v>123</v>
      </c>
      <c r="J31" s="6" t="s">
        <v>19</v>
      </c>
      <c r="K31" s="14"/>
    </row>
    <row ht="36.0" customHeight="1" x14ac:dyDescent="0.15" r="32" spans="1:11">
      <c r="A32" s="95"/>
      <c r="B32" s="7" t="s">
        <v>129</v>
      </c>
      <c r="C32" s="6" t="s">
        <v>104</v>
      </c>
      <c r="D32" s="6" t="s">
        <v>38</v>
      </c>
      <c r="E32" s="92"/>
      <c r="F32" s="17">
        <v>1</v>
      </c>
      <c r="G32" s="6" t="s">
        <v>16</v>
      </c>
      <c r="H32" s="10" t="s">
        <v>105</v>
      </c>
      <c r="I32" s="6" t="s">
        <v>123</v>
      </c>
      <c r="J32" s="6" t="s">
        <v>28</v>
      </c>
      <c r="K32" s="14" t="s">
        <v>107</v>
      </c>
    </row>
    <row ht="36.0" customHeight="1" x14ac:dyDescent="0.15" r="33" spans="1:11">
      <c r="A33" s="95"/>
      <c r="B33" s="7" t="s">
        <v>130</v>
      </c>
      <c r="C33" s="6" t="s">
        <v>131</v>
      </c>
      <c r="D33" s="6" t="s">
        <v>38</v>
      </c>
      <c r="E33" s="92"/>
      <c r="F33" s="17">
        <v>1</v>
      </c>
      <c r="G33" s="6" t="s">
        <v>16</v>
      </c>
      <c r="H33" s="10" t="s">
        <v>132</v>
      </c>
      <c r="I33" s="6" t="s">
        <v>123</v>
      </c>
      <c r="J33" s="6" t="s">
        <v>28</v>
      </c>
      <c r="K33" s="14" t="s">
        <v>133</v>
      </c>
    </row>
    <row ht="36.0" customHeight="1" x14ac:dyDescent="0.15" r="34" spans="1:11">
      <c r="A34" s="95"/>
      <c r="B34" s="7" t="s">
        <v>134</v>
      </c>
      <c r="C34" s="6" t="s">
        <v>135</v>
      </c>
      <c r="D34" s="6" t="s">
        <v>15</v>
      </c>
      <c r="E34" s="92"/>
      <c r="F34" s="17">
        <v>1</v>
      </c>
      <c r="G34" s="6" t="s">
        <v>16</v>
      </c>
      <c r="H34" s="10" t="s">
        <v>136</v>
      </c>
      <c r="I34" s="6" t="s">
        <v>137</v>
      </c>
      <c r="J34" s="6" t="s">
        <v>28</v>
      </c>
      <c r="K34" s="14" t="s">
        <v>138</v>
      </c>
    </row>
    <row ht="36.0" customHeight="1" x14ac:dyDescent="0.15" r="35" spans="1:11">
      <c r="A35" s="95"/>
      <c r="B35" s="7" t="s">
        <v>139</v>
      </c>
      <c r="C35" s="6" t="s">
        <v>140</v>
      </c>
      <c r="D35" s="6" t="s">
        <v>79</v>
      </c>
      <c r="E35" s="92"/>
      <c r="F35" s="17">
        <v>5</v>
      </c>
      <c r="G35" s="6" t="s">
        <v>16</v>
      </c>
      <c r="H35" s="10" t="s">
        <v>80</v>
      </c>
      <c r="I35" s="6" t="s">
        <v>141</v>
      </c>
      <c r="J35" s="6" t="s">
        <v>28</v>
      </c>
      <c r="K35" s="14" t="s">
        <v>138</v>
      </c>
    </row>
    <row ht="36.0" customHeight="1" x14ac:dyDescent="0.15" r="36" spans="1:11">
      <c r="A36" s="95"/>
      <c r="B36" s="7" t="s">
        <v>142</v>
      </c>
      <c r="C36" s="6" t="s">
        <v>143</v>
      </c>
      <c r="D36" s="6" t="s">
        <v>79</v>
      </c>
      <c r="E36" s="92"/>
      <c r="F36" s="17">
        <v>1</v>
      </c>
      <c r="G36" s="6" t="s">
        <v>16</v>
      </c>
      <c r="H36" s="10" t="s">
        <v>136</v>
      </c>
      <c r="I36" s="6" t="s">
        <v>137</v>
      </c>
      <c r="J36" s="6" t="s">
        <v>28</v>
      </c>
      <c r="K36" s="14" t="s">
        <v>138</v>
      </c>
    </row>
    <row ht="36.0" customHeight="1" x14ac:dyDescent="0.15" r="37" spans="1:11">
      <c r="A37" s="95"/>
      <c r="B37" s="7" t="s">
        <v>144</v>
      </c>
      <c r="C37" s="6" t="s">
        <v>140</v>
      </c>
      <c r="D37" s="6" t="s">
        <v>79</v>
      </c>
      <c r="E37" s="92"/>
      <c r="F37" s="17">
        <v>5</v>
      </c>
      <c r="G37" s="6" t="s">
        <v>16</v>
      </c>
      <c r="H37" s="10" t="s">
        <v>80</v>
      </c>
      <c r="I37" s="6" t="s">
        <v>145</v>
      </c>
      <c r="J37" s="6" t="s">
        <v>28</v>
      </c>
      <c r="K37" s="14" t="s">
        <v>138</v>
      </c>
    </row>
    <row ht="36.0" customHeight="1" x14ac:dyDescent="0.15" r="38" spans="1:11">
      <c r="A38" s="95"/>
      <c r="B38" s="7" t="s">
        <v>146</v>
      </c>
      <c r="C38" s="6" t="s">
        <v>127</v>
      </c>
      <c r="D38" s="6" t="s">
        <v>38</v>
      </c>
      <c r="E38" s="92"/>
      <c r="F38" s="17">
        <v>5</v>
      </c>
      <c r="G38" s="6" t="s">
        <v>16</v>
      </c>
      <c r="H38" s="10" t="s">
        <v>128</v>
      </c>
      <c r="I38" s="6" t="s">
        <v>147</v>
      </c>
      <c r="J38" s="6" t="s">
        <v>19</v>
      </c>
      <c r="K38" s="14"/>
    </row>
    <row ht="36.0" customHeight="1" x14ac:dyDescent="0.15" r="39" spans="1:11">
      <c r="A39" s="95"/>
      <c r="B39" s="7" t="s">
        <v>148</v>
      </c>
      <c r="C39" s="6" t="s">
        <v>104</v>
      </c>
      <c r="D39" s="6" t="s">
        <v>38</v>
      </c>
      <c r="E39" s="92"/>
      <c r="F39" s="17">
        <v>4</v>
      </c>
      <c r="G39" s="6" t="s">
        <v>16</v>
      </c>
      <c r="H39" s="10" t="s">
        <v>105</v>
      </c>
      <c r="I39" s="6" t="s">
        <v>147</v>
      </c>
      <c r="J39" s="6" t="s">
        <v>28</v>
      </c>
      <c r="K39" s="14" t="s">
        <v>107</v>
      </c>
    </row>
    <row ht="36.0" customHeight="1" x14ac:dyDescent="0.15" r="40" spans="1:11">
      <c r="A40" s="95"/>
      <c r="B40" s="7" t="s">
        <v>149</v>
      </c>
      <c r="C40" s="6" t="s">
        <v>150</v>
      </c>
      <c r="D40" s="6" t="s">
        <v>15</v>
      </c>
      <c r="E40" s="91"/>
      <c r="F40" s="17">
        <v>4</v>
      </c>
      <c r="G40" s="6" t="s">
        <v>16</v>
      </c>
      <c r="H40" s="10" t="s">
        <v>84</v>
      </c>
      <c r="I40" s="6" t="s">
        <v>147</v>
      </c>
      <c r="J40" s="6" t="s">
        <v>19</v>
      </c>
      <c r="K40" s="14"/>
    </row>
    <row ht="53.0" customHeight="1" x14ac:dyDescent="0.15" r="41" spans="1:11">
      <c r="A41" s="95" t="s">
        <v>151</v>
      </c>
      <c r="B41" s="7" t="s">
        <v>152</v>
      </c>
      <c r="C41" s="18" t="s">
        <v>14</v>
      </c>
      <c r="D41" s="18" t="s">
        <v>15</v>
      </c>
      <c r="E41" s="88">
        <f>F41+F42+F43</f>
        <v>3</v>
      </c>
      <c r="F41" s="9">
        <v>1</v>
      </c>
      <c r="G41" s="20" t="s">
        <v>16</v>
      </c>
      <c r="H41" s="20" t="s">
        <v>17</v>
      </c>
      <c r="I41" s="18" t="s">
        <v>153</v>
      </c>
      <c r="J41" s="6" t="s">
        <v>19</v>
      </c>
      <c r="K41" s="11"/>
    </row>
    <row ht="53.0" customHeight="1" x14ac:dyDescent="0.15" r="42" spans="1:11">
      <c r="A42" s="94"/>
      <c r="B42" s="7" t="s">
        <v>154</v>
      </c>
      <c r="C42" s="18" t="s">
        <v>155</v>
      </c>
      <c r="D42" s="18" t="s">
        <v>55</v>
      </c>
      <c r="E42" s="87"/>
      <c r="F42" s="9">
        <v>1</v>
      </c>
      <c r="G42" s="20" t="s">
        <v>16</v>
      </c>
      <c r="H42" s="20" t="s">
        <v>156</v>
      </c>
      <c r="I42" s="18" t="s">
        <v>153</v>
      </c>
      <c r="J42" s="6" t="s">
        <v>19</v>
      </c>
      <c r="K42" s="11"/>
    </row>
    <row ht="53.0" customHeight="1" x14ac:dyDescent="0.15" r="43" spans="1:11">
      <c r="A43" s="94"/>
      <c r="B43" s="7" t="s">
        <v>157</v>
      </c>
      <c r="C43" s="18" t="s">
        <v>25</v>
      </c>
      <c r="D43" s="18" t="s">
        <v>15</v>
      </c>
      <c r="E43" s="86"/>
      <c r="F43" s="9">
        <v>1</v>
      </c>
      <c r="G43" s="20" t="s">
        <v>16</v>
      </c>
      <c r="H43" s="20" t="s">
        <v>158</v>
      </c>
      <c r="I43" s="18" t="s">
        <v>153</v>
      </c>
      <c r="J43" s="6" t="s">
        <v>19</v>
      </c>
      <c r="K43" s="11"/>
    </row>
    <row ht="53.0" customHeight="1" x14ac:dyDescent="0.15" r="44" spans="1:11">
      <c r="A44" s="95" t="s">
        <v>159</v>
      </c>
      <c r="B44" s="7" t="s">
        <v>160</v>
      </c>
      <c r="C44" s="18" t="s">
        <v>155</v>
      </c>
      <c r="D44" s="18" t="s">
        <v>55</v>
      </c>
      <c r="E44" s="88">
        <f>F44+F45+F46</f>
        <v>5</v>
      </c>
      <c r="F44" s="9">
        <v>1</v>
      </c>
      <c r="G44" s="20" t="s">
        <v>16</v>
      </c>
      <c r="H44" s="20" t="s">
        <v>156</v>
      </c>
      <c r="I44" s="18" t="s">
        <v>161</v>
      </c>
      <c r="J44" s="6" t="s">
        <v>19</v>
      </c>
      <c r="K44" s="11"/>
    </row>
    <row ht="53.0" customHeight="1" x14ac:dyDescent="0.15" r="45" spans="1:11">
      <c r="A45" s="94"/>
      <c r="B45" s="7" t="s">
        <v>162</v>
      </c>
      <c r="C45" s="18" t="s">
        <v>163</v>
      </c>
      <c r="D45" s="18" t="s">
        <v>38</v>
      </c>
      <c r="E45" s="87"/>
      <c r="F45" s="9">
        <v>2</v>
      </c>
      <c r="G45" s="20" t="s">
        <v>16</v>
      </c>
      <c r="H45" s="20" t="s">
        <v>164</v>
      </c>
      <c r="I45" s="18" t="s">
        <v>161</v>
      </c>
      <c r="J45" s="6" t="s">
        <v>19</v>
      </c>
      <c r="K45" s="11"/>
    </row>
    <row ht="53.0" customHeight="1" x14ac:dyDescent="0.15" r="46" spans="1:11">
      <c r="A46" s="94"/>
      <c r="B46" s="7" t="s">
        <v>165</v>
      </c>
      <c r="C46" s="18" t="s">
        <v>14</v>
      </c>
      <c r="D46" s="18" t="s">
        <v>15</v>
      </c>
      <c r="E46" s="86"/>
      <c r="F46" s="9">
        <v>2</v>
      </c>
      <c r="G46" s="20" t="s">
        <v>16</v>
      </c>
      <c r="H46" s="20" t="s">
        <v>166</v>
      </c>
      <c r="I46" s="18" t="s">
        <v>161</v>
      </c>
      <c r="J46" s="6" t="s">
        <v>19</v>
      </c>
      <c r="K46" s="11"/>
    </row>
    <row ht="53.0" customHeight="1" x14ac:dyDescent="0.15" r="47" spans="1:11">
      <c r="A47" s="95" t="s">
        <v>167</v>
      </c>
      <c r="B47" s="7" t="s">
        <v>168</v>
      </c>
      <c r="C47" s="18" t="s">
        <v>25</v>
      </c>
      <c r="D47" s="18" t="s">
        <v>15</v>
      </c>
      <c r="E47" s="88">
        <f>F47+F48+F49</f>
        <v>7</v>
      </c>
      <c r="F47" s="9">
        <v>2</v>
      </c>
      <c r="G47" s="20" t="s">
        <v>16</v>
      </c>
      <c r="H47" s="20" t="s">
        <v>169</v>
      </c>
      <c r="I47" s="18" t="s">
        <v>170</v>
      </c>
      <c r="J47" s="6" t="s">
        <v>19</v>
      </c>
      <c r="K47" s="11"/>
    </row>
    <row ht="53.0" customHeight="1" x14ac:dyDescent="0.15" r="48" spans="1:11">
      <c r="A48" s="94"/>
      <c r="B48" s="7" t="s">
        <v>171</v>
      </c>
      <c r="C48" s="6" t="s">
        <v>21</v>
      </c>
      <c r="D48" s="18" t="s">
        <v>38</v>
      </c>
      <c r="E48" s="87"/>
      <c r="F48" s="9">
        <v>4</v>
      </c>
      <c r="G48" s="20" t="s">
        <v>16</v>
      </c>
      <c r="H48" s="23" t="s">
        <v>172</v>
      </c>
      <c r="I48" s="18" t="s">
        <v>170</v>
      </c>
      <c r="J48" s="6" t="s">
        <v>19</v>
      </c>
      <c r="K48" s="11"/>
    </row>
    <row ht="53.0" customHeight="1" x14ac:dyDescent="0.15" r="49" spans="1:11">
      <c r="A49" s="94"/>
      <c r="B49" s="7" t="s">
        <v>173</v>
      </c>
      <c r="C49" s="18" t="s">
        <v>174</v>
      </c>
      <c r="D49" s="18" t="s">
        <v>79</v>
      </c>
      <c r="E49" s="86"/>
      <c r="F49" s="9">
        <v>1</v>
      </c>
      <c r="G49" s="20" t="s">
        <v>16</v>
      </c>
      <c r="H49" s="20" t="s">
        <v>80</v>
      </c>
      <c r="I49" s="18" t="s">
        <v>170</v>
      </c>
      <c r="J49" s="6" t="s">
        <v>19</v>
      </c>
      <c r="K49" s="11"/>
    </row>
    <row ht="53.0" customHeight="1" x14ac:dyDescent="0.15" r="50" spans="1:11">
      <c r="A50" s="95" t="s">
        <v>175</v>
      </c>
      <c r="B50" s="7" t="s">
        <v>176</v>
      </c>
      <c r="C50" s="18" t="s">
        <v>25</v>
      </c>
      <c r="D50" s="18" t="s">
        <v>15</v>
      </c>
      <c r="E50" s="88">
        <f>F50+F51+F52+F53</f>
        <v>5</v>
      </c>
      <c r="F50" s="9">
        <v>1</v>
      </c>
      <c r="G50" s="18" t="s">
        <v>16</v>
      </c>
      <c r="H50" s="18" t="s">
        <v>158</v>
      </c>
      <c r="I50" s="18" t="s">
        <v>177</v>
      </c>
      <c r="J50" s="6" t="s">
        <v>178</v>
      </c>
      <c r="K50" s="11" t="s">
        <v>179</v>
      </c>
    </row>
    <row ht="53.0" customHeight="1" x14ac:dyDescent="0.15" r="51" spans="1:11">
      <c r="A51" s="94"/>
      <c r="B51" s="7" t="s">
        <v>180</v>
      </c>
      <c r="C51" s="18" t="s">
        <v>14</v>
      </c>
      <c r="D51" s="18" t="s">
        <v>15</v>
      </c>
      <c r="E51" s="87"/>
      <c r="F51" s="9">
        <v>1</v>
      </c>
      <c r="G51" s="18" t="s">
        <v>16</v>
      </c>
      <c r="H51" s="20" t="s">
        <v>166</v>
      </c>
      <c r="I51" s="18" t="s">
        <v>177</v>
      </c>
      <c r="J51" s="6" t="s">
        <v>19</v>
      </c>
      <c r="K51" s="11"/>
    </row>
    <row ht="53.0" customHeight="1" x14ac:dyDescent="0.15" r="52" spans="1:11">
      <c r="A52" s="94"/>
      <c r="B52" s="7" t="s">
        <v>181</v>
      </c>
      <c r="C52" s="18" t="s">
        <v>14</v>
      </c>
      <c r="D52" s="18" t="s">
        <v>15</v>
      </c>
      <c r="E52" s="87"/>
      <c r="F52" s="9">
        <v>2</v>
      </c>
      <c r="G52" s="18" t="s">
        <v>16</v>
      </c>
      <c r="H52" s="20" t="s">
        <v>17</v>
      </c>
      <c r="I52" s="18" t="s">
        <v>177</v>
      </c>
      <c r="J52" s="6" t="s">
        <v>19</v>
      </c>
      <c r="K52" s="11"/>
    </row>
    <row ht="53.0" customHeight="1" x14ac:dyDescent="0.15" r="53" spans="1:11">
      <c r="A53" s="94"/>
      <c r="B53" s="7" t="s">
        <v>182</v>
      </c>
      <c r="C53" s="18" t="s">
        <v>14</v>
      </c>
      <c r="D53" s="18" t="s">
        <v>15</v>
      </c>
      <c r="E53" s="86"/>
      <c r="F53" s="9">
        <v>1</v>
      </c>
      <c r="G53" s="18" t="s">
        <v>16</v>
      </c>
      <c r="H53" s="20" t="s">
        <v>183</v>
      </c>
      <c r="I53" s="18" t="s">
        <v>177</v>
      </c>
      <c r="J53" s="6" t="s">
        <v>19</v>
      </c>
      <c r="K53" s="11"/>
    </row>
    <row ht="53.0" customHeight="1" x14ac:dyDescent="0.15" r="54" spans="1:11">
      <c r="A54" s="6" t="s">
        <v>184</v>
      </c>
      <c r="B54" s="7" t="s">
        <v>185</v>
      </c>
      <c r="C54" s="18" t="s">
        <v>14</v>
      </c>
      <c r="D54" s="18" t="s">
        <v>15</v>
      </c>
      <c r="E54" s="24">
        <v>3</v>
      </c>
      <c r="F54" s="9">
        <v>3</v>
      </c>
      <c r="G54" s="20" t="s">
        <v>16</v>
      </c>
      <c r="H54" s="20" t="s">
        <v>17</v>
      </c>
      <c r="I54" s="18" t="s">
        <v>186</v>
      </c>
      <c r="J54" s="6" t="s">
        <v>19</v>
      </c>
      <c r="K54" s="11"/>
    </row>
    <row ht="46.0" customHeight="1" x14ac:dyDescent="0.15" r="55" spans="1:11">
      <c r="A55" s="95" t="s">
        <v>187</v>
      </c>
      <c r="B55" s="7" t="s">
        <v>188</v>
      </c>
      <c r="C55" s="18" t="s">
        <v>14</v>
      </c>
      <c r="D55" s="18" t="s">
        <v>15</v>
      </c>
      <c r="E55" s="88">
        <f>F55+F56+F57+F58+F59</f>
        <v>13</v>
      </c>
      <c r="F55" s="9">
        <v>8</v>
      </c>
      <c r="G55" s="20" t="s">
        <v>16</v>
      </c>
      <c r="H55" s="20" t="s">
        <v>166</v>
      </c>
      <c r="I55" s="18" t="s">
        <v>189</v>
      </c>
      <c r="J55" s="6" t="s">
        <v>19</v>
      </c>
      <c r="K55" s="11" t="s">
        <v>190</v>
      </c>
    </row>
    <row ht="46.0" customHeight="1" x14ac:dyDescent="0.15" r="56" spans="1:11">
      <c r="A56" s="94"/>
      <c r="B56" s="7" t="s">
        <v>191</v>
      </c>
      <c r="C56" s="18" t="s">
        <v>192</v>
      </c>
      <c r="D56" s="18" t="s">
        <v>55</v>
      </c>
      <c r="E56" s="87"/>
      <c r="F56" s="9">
        <v>1</v>
      </c>
      <c r="G56" s="20" t="s">
        <v>16</v>
      </c>
      <c r="H56" s="20" t="s">
        <v>193</v>
      </c>
      <c r="I56" s="18" t="s">
        <v>189</v>
      </c>
      <c r="J56" s="6" t="s">
        <v>19</v>
      </c>
      <c r="K56" s="11" t="s">
        <v>194</v>
      </c>
    </row>
    <row ht="46.0" customHeight="1" x14ac:dyDescent="0.15" r="57" spans="1:11">
      <c r="A57" s="94"/>
      <c r="B57" s="7" t="s">
        <v>195</v>
      </c>
      <c r="C57" s="18" t="s">
        <v>196</v>
      </c>
      <c r="D57" s="18" t="s">
        <v>55</v>
      </c>
      <c r="E57" s="87"/>
      <c r="F57" s="9">
        <v>1</v>
      </c>
      <c r="G57" s="20" t="s">
        <v>16</v>
      </c>
      <c r="H57" s="20" t="s">
        <v>197</v>
      </c>
      <c r="I57" s="18" t="s">
        <v>189</v>
      </c>
      <c r="J57" s="18" t="s">
        <v>28</v>
      </c>
      <c r="K57" s="11" t="s">
        <v>198</v>
      </c>
    </row>
    <row ht="46.0" customHeight="1" x14ac:dyDescent="0.15" r="58" spans="1:11">
      <c r="A58" s="94"/>
      <c r="B58" s="7" t="s">
        <v>199</v>
      </c>
      <c r="C58" s="18" t="s">
        <v>14</v>
      </c>
      <c r="D58" s="18" t="s">
        <v>15</v>
      </c>
      <c r="E58" s="87"/>
      <c r="F58" s="9">
        <v>1</v>
      </c>
      <c r="G58" s="20" t="s">
        <v>16</v>
      </c>
      <c r="H58" s="20" t="s">
        <v>166</v>
      </c>
      <c r="I58" s="18" t="s">
        <v>189</v>
      </c>
      <c r="J58" s="6" t="s">
        <v>19</v>
      </c>
      <c r="K58" s="11" t="s">
        <v>190</v>
      </c>
    </row>
    <row ht="46.0" customHeight="1" x14ac:dyDescent="0.15" r="59" spans="1:11">
      <c r="A59" s="94"/>
      <c r="B59" s="7" t="s">
        <v>200</v>
      </c>
      <c r="C59" s="18" t="s">
        <v>25</v>
      </c>
      <c r="D59" s="18" t="s">
        <v>15</v>
      </c>
      <c r="E59" s="86"/>
      <c r="F59" s="9">
        <v>2</v>
      </c>
      <c r="G59" s="20" t="s">
        <v>16</v>
      </c>
      <c r="H59" s="18" t="s">
        <v>158</v>
      </c>
      <c r="I59" s="18" t="s">
        <v>189</v>
      </c>
      <c r="J59" s="18" t="s">
        <v>28</v>
      </c>
      <c r="K59" s="11" t="s">
        <v>201</v>
      </c>
    </row>
    <row ht="46.0" customHeight="1" x14ac:dyDescent="0.15" r="60" spans="1:11">
      <c r="A60" s="95" t="s">
        <v>202</v>
      </c>
      <c r="B60" s="7" t="s">
        <v>203</v>
      </c>
      <c r="C60" s="18" t="s">
        <v>14</v>
      </c>
      <c r="D60" s="18" t="s">
        <v>15</v>
      </c>
      <c r="E60" s="88">
        <f>F60+F61</f>
        <v>2</v>
      </c>
      <c r="F60" s="9">
        <v>1</v>
      </c>
      <c r="G60" s="20" t="s">
        <v>16</v>
      </c>
      <c r="H60" s="20" t="s">
        <v>166</v>
      </c>
      <c r="I60" s="18" t="s">
        <v>204</v>
      </c>
      <c r="J60" s="6" t="s">
        <v>19</v>
      </c>
      <c r="K60" s="11"/>
    </row>
    <row ht="46.0" customHeight="1" x14ac:dyDescent="0.15" r="61" spans="1:11">
      <c r="A61" s="94"/>
      <c r="B61" s="7" t="s">
        <v>205</v>
      </c>
      <c r="C61" s="18" t="s">
        <v>155</v>
      </c>
      <c r="D61" s="18" t="s">
        <v>55</v>
      </c>
      <c r="E61" s="86"/>
      <c r="F61" s="25">
        <v>1</v>
      </c>
      <c r="G61" s="20" t="s">
        <v>16</v>
      </c>
      <c r="H61" s="20" t="s">
        <v>156</v>
      </c>
      <c r="I61" s="18" t="s">
        <v>204</v>
      </c>
      <c r="J61" s="6" t="s">
        <v>19</v>
      </c>
      <c r="K61" s="11"/>
    </row>
    <row ht="46.0" customHeight="1" x14ac:dyDescent="0.15" r="62" spans="1:11">
      <c r="A62" s="6" t="s">
        <v>206</v>
      </c>
      <c r="B62" s="7" t="s">
        <v>207</v>
      </c>
      <c r="C62" s="18" t="s">
        <v>174</v>
      </c>
      <c r="D62" s="18" t="s">
        <v>79</v>
      </c>
      <c r="E62" s="24">
        <v>1</v>
      </c>
      <c r="F62" s="9">
        <v>1</v>
      </c>
      <c r="G62" s="20" t="s">
        <v>16</v>
      </c>
      <c r="H62" s="20" t="s">
        <v>208</v>
      </c>
      <c r="I62" s="26" t="s">
        <v>209</v>
      </c>
      <c r="J62" s="18" t="s">
        <v>28</v>
      </c>
      <c r="K62" s="11" t="s">
        <v>210</v>
      </c>
    </row>
    <row ht="46.0" customHeight="1" x14ac:dyDescent="0.15" r="63" spans="1:11">
      <c r="A63" s="6" t="s">
        <v>211</v>
      </c>
      <c r="B63" s="7" t="s">
        <v>212</v>
      </c>
      <c r="C63" s="18" t="s">
        <v>14</v>
      </c>
      <c r="D63" s="18" t="s">
        <v>15</v>
      </c>
      <c r="E63" s="24">
        <v>3</v>
      </c>
      <c r="F63" s="9">
        <v>3</v>
      </c>
      <c r="G63" s="20" t="s">
        <v>16</v>
      </c>
      <c r="H63" s="20" t="s">
        <v>166</v>
      </c>
      <c r="I63" s="18" t="s">
        <v>213</v>
      </c>
      <c r="J63" s="6" t="s">
        <v>19</v>
      </c>
      <c r="K63" s="11"/>
    </row>
    <row ht="46.0" customHeight="1" x14ac:dyDescent="0.15" r="64" spans="1:11">
      <c r="A64" s="95" t="s">
        <v>214</v>
      </c>
      <c r="B64" s="7" t="s">
        <v>215</v>
      </c>
      <c r="C64" s="18" t="s">
        <v>174</v>
      </c>
      <c r="D64" s="18" t="s">
        <v>79</v>
      </c>
      <c r="E64" s="88">
        <f>F64+F65+F66+F67</f>
        <v>4</v>
      </c>
      <c r="F64" s="25">
        <v>1</v>
      </c>
      <c r="G64" s="20" t="s">
        <v>16</v>
      </c>
      <c r="H64" s="20" t="s">
        <v>166</v>
      </c>
      <c r="I64" s="18" t="s">
        <v>216</v>
      </c>
      <c r="J64" s="6" t="s">
        <v>19</v>
      </c>
      <c r="K64" s="11"/>
    </row>
    <row ht="46.0" customHeight="1" x14ac:dyDescent="0.15" r="65" spans="1:11">
      <c r="A65" s="94"/>
      <c r="B65" s="7" t="s">
        <v>217</v>
      </c>
      <c r="C65" s="18" t="s">
        <v>14</v>
      </c>
      <c r="D65" s="18" t="s">
        <v>15</v>
      </c>
      <c r="E65" s="87"/>
      <c r="F65" s="25">
        <v>1</v>
      </c>
      <c r="G65" s="20" t="s">
        <v>16</v>
      </c>
      <c r="H65" s="20" t="s">
        <v>183</v>
      </c>
      <c r="I65" s="18" t="s">
        <v>216</v>
      </c>
      <c r="J65" s="6" t="s">
        <v>19</v>
      </c>
      <c r="K65" s="11"/>
    </row>
    <row ht="46.0" customHeight="1" x14ac:dyDescent="0.15" r="66" spans="1:11">
      <c r="A66" s="94"/>
      <c r="B66" s="7" t="s">
        <v>218</v>
      </c>
      <c r="C66" s="18" t="s">
        <v>14</v>
      </c>
      <c r="D66" s="18" t="s">
        <v>15</v>
      </c>
      <c r="E66" s="87"/>
      <c r="F66" s="25">
        <v>1</v>
      </c>
      <c r="G66" s="20" t="s">
        <v>16</v>
      </c>
      <c r="H66" s="20" t="s">
        <v>166</v>
      </c>
      <c r="I66" s="18" t="s">
        <v>216</v>
      </c>
      <c r="J66" s="6" t="s">
        <v>19</v>
      </c>
      <c r="K66" s="11"/>
    </row>
    <row ht="46.0" customHeight="1" x14ac:dyDescent="0.15" r="67" spans="1:11">
      <c r="A67" s="94"/>
      <c r="B67" s="7" t="s">
        <v>219</v>
      </c>
      <c r="C67" s="18" t="s">
        <v>220</v>
      </c>
      <c r="D67" s="18" t="s">
        <v>38</v>
      </c>
      <c r="E67" s="86"/>
      <c r="F67" s="25">
        <v>1</v>
      </c>
      <c r="G67" s="20" t="s">
        <v>16</v>
      </c>
      <c r="H67" s="20" t="s">
        <v>221</v>
      </c>
      <c r="I67" s="18" t="s">
        <v>216</v>
      </c>
      <c r="J67" s="18" t="s">
        <v>28</v>
      </c>
      <c r="K67" s="11" t="s">
        <v>222</v>
      </c>
    </row>
    <row ht="46.0" customHeight="1" x14ac:dyDescent="0.15" r="68" spans="1:11">
      <c r="A68" s="95" t="s">
        <v>223</v>
      </c>
      <c r="B68" s="7" t="s">
        <v>224</v>
      </c>
      <c r="C68" s="18" t="s">
        <v>155</v>
      </c>
      <c r="D68" s="18" t="s">
        <v>55</v>
      </c>
      <c r="E68" s="88">
        <f>F68+F69+F70</f>
        <v>3</v>
      </c>
      <c r="F68" s="9">
        <v>1</v>
      </c>
      <c r="G68" s="20" t="s">
        <v>16</v>
      </c>
      <c r="H68" s="24" t="s">
        <v>156</v>
      </c>
      <c r="I68" s="18" t="s">
        <v>225</v>
      </c>
      <c r="J68" s="6" t="s">
        <v>19</v>
      </c>
      <c r="K68" s="11"/>
    </row>
    <row ht="46.0" customHeight="1" x14ac:dyDescent="0.15" r="69" spans="1:11">
      <c r="A69" s="94"/>
      <c r="B69" s="7" t="s">
        <v>226</v>
      </c>
      <c r="C69" s="18" t="s">
        <v>227</v>
      </c>
      <c r="D69" s="18" t="s">
        <v>38</v>
      </c>
      <c r="E69" s="87"/>
      <c r="F69" s="17">
        <v>1</v>
      </c>
      <c r="G69" s="20" t="s">
        <v>16</v>
      </c>
      <c r="H69" s="20" t="s">
        <v>228</v>
      </c>
      <c r="I69" s="18" t="s">
        <v>225</v>
      </c>
      <c r="J69" s="6" t="s">
        <v>19</v>
      </c>
      <c r="K69" s="11"/>
    </row>
    <row ht="46.0" customHeight="1" x14ac:dyDescent="0.15" r="70" spans="1:11">
      <c r="A70" s="94"/>
      <c r="B70" s="7" t="s">
        <v>229</v>
      </c>
      <c r="C70" s="18" t="s">
        <v>25</v>
      </c>
      <c r="D70" s="18" t="s">
        <v>15</v>
      </c>
      <c r="E70" s="86"/>
      <c r="F70" s="17">
        <v>1</v>
      </c>
      <c r="G70" s="20" t="s">
        <v>16</v>
      </c>
      <c r="H70" s="24" t="s">
        <v>230</v>
      </c>
      <c r="I70" s="18" t="s">
        <v>231</v>
      </c>
      <c r="J70" s="6" t="s">
        <v>19</v>
      </c>
      <c r="K70" s="11"/>
    </row>
    <row ht="43.0" customHeight="1" x14ac:dyDescent="0.15" r="71" spans="1:11">
      <c r="A71" s="95" t="s">
        <v>232</v>
      </c>
      <c r="B71" s="7" t="s">
        <v>233</v>
      </c>
      <c r="C71" s="18" t="s">
        <v>234</v>
      </c>
      <c r="D71" s="18" t="s">
        <v>55</v>
      </c>
      <c r="E71" s="88">
        <f>F71+F72</f>
        <v>2</v>
      </c>
      <c r="F71" s="9">
        <v>1</v>
      </c>
      <c r="G71" s="20" t="s">
        <v>16</v>
      </c>
      <c r="H71" s="20" t="s">
        <v>235</v>
      </c>
      <c r="I71" s="18" t="s">
        <v>236</v>
      </c>
      <c r="J71" s="18" t="s">
        <v>28</v>
      </c>
      <c r="K71" s="11" t="s">
        <v>237</v>
      </c>
    </row>
    <row ht="43.0" customHeight="1" x14ac:dyDescent="0.15" r="72" spans="1:11">
      <c r="A72" s="94"/>
      <c r="B72" s="7" t="s">
        <v>238</v>
      </c>
      <c r="C72" s="18" t="s">
        <v>155</v>
      </c>
      <c r="D72" s="18" t="s">
        <v>55</v>
      </c>
      <c r="E72" s="86"/>
      <c r="F72" s="9">
        <v>1</v>
      </c>
      <c r="G72" s="20" t="s">
        <v>16</v>
      </c>
      <c r="H72" s="20" t="s">
        <v>156</v>
      </c>
      <c r="I72" s="18" t="s">
        <v>236</v>
      </c>
      <c r="J72" s="6" t="s">
        <v>19</v>
      </c>
      <c r="K72" s="11"/>
    </row>
    <row ht="43.0" customHeight="1" x14ac:dyDescent="0.15" r="73" spans="1:11">
      <c r="A73" s="95" t="s">
        <v>239</v>
      </c>
      <c r="B73" s="7" t="s">
        <v>240</v>
      </c>
      <c r="C73" s="18" t="s">
        <v>155</v>
      </c>
      <c r="D73" s="18" t="s">
        <v>55</v>
      </c>
      <c r="E73" s="88">
        <f>F73+F74+F75+F76</f>
        <v>6</v>
      </c>
      <c r="F73" s="9">
        <v>1</v>
      </c>
      <c r="G73" s="20" t="s">
        <v>16</v>
      </c>
      <c r="H73" s="20" t="s">
        <v>156</v>
      </c>
      <c r="I73" s="18" t="s">
        <v>241</v>
      </c>
      <c r="J73" s="6" t="s">
        <v>19</v>
      </c>
      <c r="K73" s="11"/>
    </row>
    <row ht="43.0" customHeight="1" x14ac:dyDescent="0.15" r="74" spans="1:11">
      <c r="A74" s="94"/>
      <c r="B74" s="7" t="s">
        <v>242</v>
      </c>
      <c r="C74" s="18" t="s">
        <v>25</v>
      </c>
      <c r="D74" s="18" t="s">
        <v>15</v>
      </c>
      <c r="E74" s="87"/>
      <c r="F74" s="9">
        <v>1</v>
      </c>
      <c r="G74" s="20" t="s">
        <v>16</v>
      </c>
      <c r="H74" s="20" t="s">
        <v>169</v>
      </c>
      <c r="I74" s="18" t="s">
        <v>241</v>
      </c>
      <c r="J74" s="6" t="s">
        <v>19</v>
      </c>
      <c r="K74" s="11"/>
    </row>
    <row ht="43.0" customHeight="1" x14ac:dyDescent="0.15" r="75" spans="1:11">
      <c r="A75" s="94"/>
      <c r="B75" s="7" t="s">
        <v>243</v>
      </c>
      <c r="C75" s="18" t="s">
        <v>25</v>
      </c>
      <c r="D75" s="18" t="s">
        <v>15</v>
      </c>
      <c r="E75" s="87"/>
      <c r="F75" s="9">
        <v>3</v>
      </c>
      <c r="G75" s="20" t="s">
        <v>16</v>
      </c>
      <c r="H75" s="20" t="s">
        <v>169</v>
      </c>
      <c r="I75" s="18" t="s">
        <v>241</v>
      </c>
      <c r="J75" s="18" t="s">
        <v>28</v>
      </c>
      <c r="K75" s="27" t="s">
        <v>244</v>
      </c>
    </row>
    <row ht="43.0" customHeight="1" x14ac:dyDescent="0.15" r="76" spans="1:11">
      <c r="A76" s="94"/>
      <c r="B76" s="7" t="s">
        <v>245</v>
      </c>
      <c r="C76" s="18" t="s">
        <v>174</v>
      </c>
      <c r="D76" s="18" t="s">
        <v>79</v>
      </c>
      <c r="E76" s="86"/>
      <c r="F76" s="9">
        <v>1</v>
      </c>
      <c r="G76" s="20" t="s">
        <v>16</v>
      </c>
      <c r="H76" s="20" t="s">
        <v>208</v>
      </c>
      <c r="I76" s="18" t="s">
        <v>241</v>
      </c>
      <c r="J76" s="18" t="s">
        <v>28</v>
      </c>
      <c r="K76" s="27" t="s">
        <v>246</v>
      </c>
    </row>
    <row ht="43.0" customHeight="1" x14ac:dyDescent="0.15" r="77" spans="1:11">
      <c r="A77" s="95" t="s">
        <v>247</v>
      </c>
      <c r="B77" s="7" t="s">
        <v>248</v>
      </c>
      <c r="C77" s="18" t="s">
        <v>25</v>
      </c>
      <c r="D77" s="18" t="s">
        <v>15</v>
      </c>
      <c r="E77" s="88">
        <f>F77+F78+F79+F80+F81+F82</f>
        <v>10</v>
      </c>
      <c r="F77" s="9">
        <v>2</v>
      </c>
      <c r="G77" s="20" t="s">
        <v>16</v>
      </c>
      <c r="H77" s="24" t="s">
        <v>230</v>
      </c>
      <c r="I77" s="18" t="s">
        <v>249</v>
      </c>
      <c r="J77" s="18" t="s">
        <v>28</v>
      </c>
      <c r="K77" s="11" t="s">
        <v>250</v>
      </c>
    </row>
    <row ht="43.0" customHeight="1" x14ac:dyDescent="0.15" r="78" spans="1:11">
      <c r="A78" s="94"/>
      <c r="B78" s="7" t="s">
        <v>251</v>
      </c>
      <c r="C78" s="18" t="s">
        <v>25</v>
      </c>
      <c r="D78" s="18" t="s">
        <v>15</v>
      </c>
      <c r="E78" s="87"/>
      <c r="F78" s="9">
        <v>1</v>
      </c>
      <c r="G78" s="20" t="s">
        <v>16</v>
      </c>
      <c r="H78" s="24" t="s">
        <v>169</v>
      </c>
      <c r="I78" s="18" t="s">
        <v>249</v>
      </c>
      <c r="J78" s="6" t="s">
        <v>19</v>
      </c>
      <c r="K78" s="28"/>
    </row>
    <row ht="43.0" customHeight="1" x14ac:dyDescent="0.15" r="79" spans="1:11">
      <c r="A79" s="94"/>
      <c r="B79" s="7" t="s">
        <v>252</v>
      </c>
      <c r="C79" s="18" t="s">
        <v>253</v>
      </c>
      <c r="D79" s="18" t="s">
        <v>79</v>
      </c>
      <c r="E79" s="87"/>
      <c r="F79" s="9">
        <v>1</v>
      </c>
      <c r="G79" s="20" t="s">
        <v>16</v>
      </c>
      <c r="H79" s="24" t="s">
        <v>254</v>
      </c>
      <c r="I79" s="18" t="s">
        <v>249</v>
      </c>
      <c r="J79" s="6" t="s">
        <v>19</v>
      </c>
      <c r="K79" s="11" t="s">
        <v>255</v>
      </c>
    </row>
    <row ht="43.0" customHeight="1" x14ac:dyDescent="0.15" r="80" spans="1:11">
      <c r="A80" s="94"/>
      <c r="B80" s="7" t="s">
        <v>256</v>
      </c>
      <c r="C80" s="18" t="s">
        <v>174</v>
      </c>
      <c r="D80" s="18" t="s">
        <v>79</v>
      </c>
      <c r="E80" s="87"/>
      <c r="F80" s="9">
        <v>3</v>
      </c>
      <c r="G80" s="20" t="s">
        <v>16</v>
      </c>
      <c r="H80" s="24" t="s">
        <v>257</v>
      </c>
      <c r="I80" s="18" t="s">
        <v>249</v>
      </c>
      <c r="J80" s="6" t="s">
        <v>19</v>
      </c>
      <c r="K80" s="11"/>
    </row>
    <row ht="43.0" customHeight="1" x14ac:dyDescent="0.15" r="81" spans="1:11">
      <c r="A81" s="94"/>
      <c r="B81" s="7" t="s">
        <v>258</v>
      </c>
      <c r="C81" s="18" t="s">
        <v>259</v>
      </c>
      <c r="D81" s="18" t="s">
        <v>38</v>
      </c>
      <c r="E81" s="87"/>
      <c r="F81" s="9">
        <v>2</v>
      </c>
      <c r="G81" s="20" t="s">
        <v>16</v>
      </c>
      <c r="H81" s="24" t="s">
        <v>84</v>
      </c>
      <c r="I81" s="18" t="s">
        <v>249</v>
      </c>
      <c r="J81" s="6" t="s">
        <v>19</v>
      </c>
      <c r="K81" s="11"/>
    </row>
    <row ht="43.0" customHeight="1" x14ac:dyDescent="0.15" r="82" spans="1:11">
      <c r="A82" s="94"/>
      <c r="B82" s="7" t="s">
        <v>260</v>
      </c>
      <c r="C82" s="18" t="s">
        <v>155</v>
      </c>
      <c r="D82" s="18" t="s">
        <v>55</v>
      </c>
      <c r="E82" s="86"/>
      <c r="F82" s="9">
        <v>1</v>
      </c>
      <c r="G82" s="20" t="s">
        <v>16</v>
      </c>
      <c r="H82" s="24" t="s">
        <v>156</v>
      </c>
      <c r="I82" s="18" t="s">
        <v>249</v>
      </c>
      <c r="J82" s="6" t="s">
        <v>19</v>
      </c>
      <c r="K82" s="11"/>
    </row>
    <row ht="43.0" customHeight="1" x14ac:dyDescent="0.15" r="83" spans="1:11">
      <c r="A83" s="6" t="s">
        <v>261</v>
      </c>
      <c r="B83" s="7" t="s">
        <v>262</v>
      </c>
      <c r="C83" s="18" t="s">
        <v>263</v>
      </c>
      <c r="D83" s="18" t="s">
        <v>38</v>
      </c>
      <c r="E83" s="24">
        <v>1</v>
      </c>
      <c r="F83" s="9">
        <v>1</v>
      </c>
      <c r="G83" s="20" t="s">
        <v>16</v>
      </c>
      <c r="H83" s="24" t="s">
        <v>166</v>
      </c>
      <c r="I83" s="26" t="s">
        <v>264</v>
      </c>
      <c r="J83" s="6" t="s">
        <v>19</v>
      </c>
      <c r="K83" s="11"/>
    </row>
    <row ht="43.0" customHeight="1" x14ac:dyDescent="0.15" r="84" spans="1:11">
      <c r="A84" s="99" t="s">
        <v>265</v>
      </c>
      <c r="B84" s="7" t="s">
        <v>266</v>
      </c>
      <c r="C84" s="18" t="s">
        <v>14</v>
      </c>
      <c r="D84" s="18" t="s">
        <v>15</v>
      </c>
      <c r="E84" s="88">
        <f>F84+F85+F86+F87</f>
        <v>5</v>
      </c>
      <c r="F84" s="9">
        <v>1</v>
      </c>
      <c r="G84" s="18" t="s">
        <v>63</v>
      </c>
      <c r="H84" s="24" t="s">
        <v>267</v>
      </c>
      <c r="I84" s="20" t="s">
        <v>268</v>
      </c>
      <c r="J84" s="18" t="s">
        <v>28</v>
      </c>
      <c r="K84" s="11" t="s">
        <v>269</v>
      </c>
    </row>
    <row ht="43.0" customHeight="1" x14ac:dyDescent="0.15" r="85" spans="1:11">
      <c r="A85" s="98"/>
      <c r="B85" s="7" t="s">
        <v>270</v>
      </c>
      <c r="C85" s="18" t="s">
        <v>174</v>
      </c>
      <c r="D85" s="18" t="s">
        <v>79</v>
      </c>
      <c r="E85" s="87"/>
      <c r="F85" s="9">
        <v>2</v>
      </c>
      <c r="G85" s="20" t="s">
        <v>16</v>
      </c>
      <c r="H85" s="24" t="s">
        <v>208</v>
      </c>
      <c r="I85" s="20" t="s">
        <v>271</v>
      </c>
      <c r="J85" s="18" t="s">
        <v>28</v>
      </c>
      <c r="K85" s="11" t="s">
        <v>272</v>
      </c>
    </row>
    <row ht="43.0" customHeight="1" x14ac:dyDescent="0.15" r="86" spans="1:11">
      <c r="A86" s="98"/>
      <c r="B86" s="7" t="s">
        <v>273</v>
      </c>
      <c r="C86" s="18" t="s">
        <v>174</v>
      </c>
      <c r="D86" s="18" t="s">
        <v>79</v>
      </c>
      <c r="E86" s="87"/>
      <c r="F86" s="9">
        <v>1</v>
      </c>
      <c r="G86" s="20" t="s">
        <v>16</v>
      </c>
      <c r="H86" s="24" t="s">
        <v>208</v>
      </c>
      <c r="I86" s="20" t="s">
        <v>271</v>
      </c>
      <c r="J86" s="6" t="s">
        <v>19</v>
      </c>
      <c r="K86" s="11"/>
    </row>
    <row ht="43.0" customHeight="1" x14ac:dyDescent="0.15" r="87" spans="1:11">
      <c r="A87" s="98"/>
      <c r="B87" s="7" t="s">
        <v>274</v>
      </c>
      <c r="C87" s="18" t="s">
        <v>14</v>
      </c>
      <c r="D87" s="18" t="s">
        <v>15</v>
      </c>
      <c r="E87" s="86"/>
      <c r="F87" s="9">
        <v>1</v>
      </c>
      <c r="G87" s="18" t="s">
        <v>63</v>
      </c>
      <c r="H87" s="24" t="s">
        <v>267</v>
      </c>
      <c r="I87" s="20" t="s">
        <v>275</v>
      </c>
      <c r="J87" s="18" t="s">
        <v>28</v>
      </c>
      <c r="K87" s="11" t="s">
        <v>269</v>
      </c>
    </row>
    <row ht="43.0" customHeight="1" x14ac:dyDescent="0.15" r="88" spans="1:11">
      <c r="A88" s="95" t="s">
        <v>276</v>
      </c>
      <c r="B88" s="7" t="s">
        <v>277</v>
      </c>
      <c r="C88" s="18" t="s">
        <v>174</v>
      </c>
      <c r="D88" s="18" t="s">
        <v>79</v>
      </c>
      <c r="E88" s="88">
        <f>F88+F89+F90+F91+F92+F93+F94+F95+F96</f>
        <v>11</v>
      </c>
      <c r="F88" s="9">
        <v>2</v>
      </c>
      <c r="G88" s="18" t="s">
        <v>63</v>
      </c>
      <c r="H88" s="20" t="s">
        <v>278</v>
      </c>
      <c r="I88" s="18" t="s">
        <v>279</v>
      </c>
      <c r="J88" s="6" t="s">
        <v>19</v>
      </c>
      <c r="K88" s="11" t="s">
        <v>280</v>
      </c>
    </row>
    <row ht="43.0" customHeight="1" x14ac:dyDescent="0.15" r="89" spans="1:11">
      <c r="A89" s="94"/>
      <c r="B89" s="7" t="s">
        <v>281</v>
      </c>
      <c r="C89" s="18" t="s">
        <v>174</v>
      </c>
      <c r="D89" s="18" t="s">
        <v>79</v>
      </c>
      <c r="E89" s="87"/>
      <c r="F89" s="9">
        <v>1</v>
      </c>
      <c r="G89" s="18" t="s">
        <v>63</v>
      </c>
      <c r="H89" s="20" t="s">
        <v>282</v>
      </c>
      <c r="I89" s="18" t="s">
        <v>283</v>
      </c>
      <c r="J89" s="6" t="s">
        <v>19</v>
      </c>
      <c r="K89" s="11" t="s">
        <v>280</v>
      </c>
    </row>
    <row ht="43.0" customHeight="1" x14ac:dyDescent="0.15" r="90" spans="1:11">
      <c r="A90" s="94"/>
      <c r="B90" s="7" t="s">
        <v>284</v>
      </c>
      <c r="C90" s="18" t="s">
        <v>174</v>
      </c>
      <c r="D90" s="18" t="s">
        <v>79</v>
      </c>
      <c r="E90" s="87"/>
      <c r="F90" s="9">
        <v>2</v>
      </c>
      <c r="G90" s="20" t="s">
        <v>16</v>
      </c>
      <c r="H90" s="20" t="s">
        <v>166</v>
      </c>
      <c r="I90" s="18" t="s">
        <v>283</v>
      </c>
      <c r="J90" s="6" t="s">
        <v>178</v>
      </c>
      <c r="K90" s="11" t="s">
        <v>285</v>
      </c>
    </row>
    <row ht="43.0" customHeight="1" x14ac:dyDescent="0.15" r="91" spans="1:11">
      <c r="A91" s="94"/>
      <c r="B91" s="7" t="s">
        <v>286</v>
      </c>
      <c r="C91" s="18" t="s">
        <v>25</v>
      </c>
      <c r="D91" s="18" t="s">
        <v>15</v>
      </c>
      <c r="E91" s="87"/>
      <c r="F91" s="9">
        <v>1</v>
      </c>
      <c r="G91" s="20" t="s">
        <v>16</v>
      </c>
      <c r="H91" s="24" t="s">
        <v>287</v>
      </c>
      <c r="I91" s="18" t="s">
        <v>288</v>
      </c>
      <c r="J91" s="6" t="s">
        <v>19</v>
      </c>
      <c r="K91" s="11"/>
    </row>
    <row ht="43.0" customHeight="1" x14ac:dyDescent="0.15" r="92" spans="1:11">
      <c r="A92" s="94"/>
      <c r="B92" s="7" t="s">
        <v>289</v>
      </c>
      <c r="C92" s="18" t="s">
        <v>174</v>
      </c>
      <c r="D92" s="18" t="s">
        <v>79</v>
      </c>
      <c r="E92" s="87"/>
      <c r="F92" s="9">
        <v>1</v>
      </c>
      <c r="G92" s="18" t="s">
        <v>63</v>
      </c>
      <c r="H92" s="20" t="s">
        <v>290</v>
      </c>
      <c r="I92" s="18" t="s">
        <v>279</v>
      </c>
      <c r="J92" s="6" t="s">
        <v>19</v>
      </c>
      <c r="K92" s="11" t="s">
        <v>280</v>
      </c>
    </row>
    <row ht="43.0" customHeight="1" x14ac:dyDescent="0.15" r="93" spans="1:11">
      <c r="A93" s="94"/>
      <c r="B93" s="7" t="s">
        <v>291</v>
      </c>
      <c r="C93" s="18" t="s">
        <v>174</v>
      </c>
      <c r="D93" s="18" t="s">
        <v>79</v>
      </c>
      <c r="E93" s="87"/>
      <c r="F93" s="9">
        <v>1</v>
      </c>
      <c r="G93" s="20" t="s">
        <v>16</v>
      </c>
      <c r="H93" s="20" t="s">
        <v>292</v>
      </c>
      <c r="I93" s="18" t="s">
        <v>279</v>
      </c>
      <c r="J93" s="6" t="s">
        <v>178</v>
      </c>
      <c r="K93" s="11" t="s">
        <v>293</v>
      </c>
    </row>
    <row ht="43.0" customHeight="1" x14ac:dyDescent="0.15" r="94" spans="1:11">
      <c r="A94" s="94"/>
      <c r="B94" s="7" t="s">
        <v>294</v>
      </c>
      <c r="C94" s="18" t="s">
        <v>174</v>
      </c>
      <c r="D94" s="18" t="s">
        <v>79</v>
      </c>
      <c r="E94" s="87"/>
      <c r="F94" s="9">
        <v>1</v>
      </c>
      <c r="G94" s="20" t="s">
        <v>16</v>
      </c>
      <c r="H94" s="20" t="s">
        <v>166</v>
      </c>
      <c r="I94" s="18" t="s">
        <v>295</v>
      </c>
      <c r="J94" s="6" t="s">
        <v>178</v>
      </c>
      <c r="K94" s="11" t="s">
        <v>296</v>
      </c>
    </row>
    <row ht="43.0" customHeight="1" x14ac:dyDescent="0.15" r="95" spans="1:11">
      <c r="A95" s="94"/>
      <c r="B95" s="7" t="s">
        <v>297</v>
      </c>
      <c r="C95" s="18" t="s">
        <v>298</v>
      </c>
      <c r="D95" s="18" t="s">
        <v>38</v>
      </c>
      <c r="E95" s="87"/>
      <c r="F95" s="9">
        <v>1</v>
      </c>
      <c r="G95" s="20" t="s">
        <v>16</v>
      </c>
      <c r="H95" s="20" t="s">
        <v>299</v>
      </c>
      <c r="I95" s="18" t="s">
        <v>295</v>
      </c>
      <c r="J95" s="18" t="s">
        <v>28</v>
      </c>
      <c r="K95" s="11" t="s">
        <v>300</v>
      </c>
    </row>
    <row ht="43.0" customHeight="1" x14ac:dyDescent="0.15" r="96" spans="1:11">
      <c r="A96" s="94"/>
      <c r="B96" s="7" t="s">
        <v>301</v>
      </c>
      <c r="C96" s="18" t="s">
        <v>220</v>
      </c>
      <c r="D96" s="18" t="s">
        <v>38</v>
      </c>
      <c r="E96" s="86"/>
      <c r="F96" s="9">
        <v>1</v>
      </c>
      <c r="G96" s="20" t="s">
        <v>16</v>
      </c>
      <c r="H96" s="20" t="s">
        <v>228</v>
      </c>
      <c r="I96" s="18" t="s">
        <v>295</v>
      </c>
      <c r="J96" s="6" t="s">
        <v>19</v>
      </c>
      <c r="K96" s="11"/>
    </row>
    <row ht="43.0" customHeight="1" x14ac:dyDescent="0.15" r="97" spans="1:11">
      <c r="A97" s="6" t="s">
        <v>302</v>
      </c>
      <c r="B97" s="7" t="s">
        <v>303</v>
      </c>
      <c r="C97" s="18" t="s">
        <v>174</v>
      </c>
      <c r="D97" s="18" t="s">
        <v>79</v>
      </c>
      <c r="E97" s="24">
        <f>F97</f>
        <v>2</v>
      </c>
      <c r="F97" s="9">
        <v>2</v>
      </c>
      <c r="G97" s="20" t="s">
        <v>16</v>
      </c>
      <c r="H97" s="29" t="s">
        <v>208</v>
      </c>
      <c r="I97" s="18" t="s">
        <v>304</v>
      </c>
      <c r="J97" s="6" t="s">
        <v>19</v>
      </c>
      <c r="K97" s="11"/>
    </row>
    <row ht="43.0" customHeight="1" x14ac:dyDescent="0.15" r="98" spans="1:11">
      <c r="A98" s="97" t="s">
        <v>305</v>
      </c>
      <c r="B98" s="7" t="s">
        <v>306</v>
      </c>
      <c r="C98" s="20" t="s">
        <v>174</v>
      </c>
      <c r="D98" s="20" t="s">
        <v>79</v>
      </c>
      <c r="E98" s="90">
        <f>F98+F99</f>
        <v>3</v>
      </c>
      <c r="F98" s="31">
        <v>2</v>
      </c>
      <c r="G98" s="20" t="s">
        <v>16</v>
      </c>
      <c r="H98" s="32" t="s">
        <v>56</v>
      </c>
      <c r="I98" s="33" t="s">
        <v>307</v>
      </c>
      <c r="J98" s="6" t="s">
        <v>19</v>
      </c>
      <c r="K98" s="27" t="s">
        <v>308</v>
      </c>
    </row>
    <row ht="43.0" customHeight="1" x14ac:dyDescent="0.15" r="99" spans="1:11">
      <c r="A99" s="96"/>
      <c r="B99" s="7" t="s">
        <v>309</v>
      </c>
      <c r="C99" s="20" t="s">
        <v>174</v>
      </c>
      <c r="D99" s="20" t="s">
        <v>79</v>
      </c>
      <c r="E99" s="89"/>
      <c r="F99" s="9">
        <v>1</v>
      </c>
      <c r="G99" s="20" t="s">
        <v>16</v>
      </c>
      <c r="H99" s="32" t="s">
        <v>56</v>
      </c>
      <c r="I99" s="33" t="s">
        <v>310</v>
      </c>
      <c r="J99" s="23" t="s">
        <v>178</v>
      </c>
      <c r="K99" s="27" t="s">
        <v>311</v>
      </c>
    </row>
    <row ht="43.0" customHeight="1" x14ac:dyDescent="0.15" r="100" spans="1:11">
      <c r="A100" s="95" t="s">
        <v>312</v>
      </c>
      <c r="B100" s="7" t="s">
        <v>313</v>
      </c>
      <c r="C100" s="18" t="s">
        <v>14</v>
      </c>
      <c r="D100" s="18" t="s">
        <v>15</v>
      </c>
      <c r="E100" s="88">
        <f>F100+F101</f>
        <v>2</v>
      </c>
      <c r="F100" s="9">
        <v>1</v>
      </c>
      <c r="G100" s="18" t="s">
        <v>99</v>
      </c>
      <c r="H100" s="20" t="s">
        <v>314</v>
      </c>
      <c r="I100" s="20" t="s">
        <v>315</v>
      </c>
      <c r="J100" s="18" t="s">
        <v>28</v>
      </c>
      <c r="K100" s="11" t="s">
        <v>316</v>
      </c>
    </row>
    <row ht="43.0" customHeight="1" x14ac:dyDescent="0.15" r="101" spans="1:11">
      <c r="A101" s="94"/>
      <c r="B101" s="7" t="s">
        <v>317</v>
      </c>
      <c r="C101" s="18" t="s">
        <v>14</v>
      </c>
      <c r="D101" s="18" t="s">
        <v>15</v>
      </c>
      <c r="E101" s="86"/>
      <c r="F101" s="9">
        <v>1</v>
      </c>
      <c r="G101" s="18" t="s">
        <v>63</v>
      </c>
      <c r="H101" s="18" t="s">
        <v>318</v>
      </c>
      <c r="I101" s="20" t="s">
        <v>315</v>
      </c>
      <c r="J101" s="6" t="s">
        <v>178</v>
      </c>
      <c r="K101" s="11" t="s">
        <v>319</v>
      </c>
    </row>
    <row ht="40.0" customHeight="1" x14ac:dyDescent="0.15" r="102" spans="1:11">
      <c r="A102" s="95" t="s">
        <v>320</v>
      </c>
      <c r="B102" s="7" t="s">
        <v>321</v>
      </c>
      <c r="C102" s="18" t="s">
        <v>155</v>
      </c>
      <c r="D102" s="18" t="s">
        <v>55</v>
      </c>
      <c r="E102" s="88">
        <f>F102+F103+F104+F105</f>
        <v>8</v>
      </c>
      <c r="F102" s="9">
        <v>1</v>
      </c>
      <c r="G102" s="18" t="s">
        <v>16</v>
      </c>
      <c r="H102" s="18" t="s">
        <v>322</v>
      </c>
      <c r="I102" s="18" t="s">
        <v>323</v>
      </c>
      <c r="J102" s="6" t="s">
        <v>19</v>
      </c>
      <c r="K102" s="11"/>
    </row>
    <row ht="40.0" customHeight="1" x14ac:dyDescent="0.15" r="103" spans="1:11">
      <c r="A103" s="94"/>
      <c r="B103" s="7" t="s">
        <v>324</v>
      </c>
      <c r="C103" s="18" t="s">
        <v>155</v>
      </c>
      <c r="D103" s="18" t="s">
        <v>55</v>
      </c>
      <c r="E103" s="87"/>
      <c r="F103" s="9">
        <v>1</v>
      </c>
      <c r="G103" s="18" t="s">
        <v>16</v>
      </c>
      <c r="H103" s="18" t="s">
        <v>322</v>
      </c>
      <c r="I103" s="18" t="s">
        <v>323</v>
      </c>
      <c r="J103" s="18" t="s">
        <v>28</v>
      </c>
      <c r="K103" s="11" t="s">
        <v>325</v>
      </c>
    </row>
    <row ht="40.0" customHeight="1" x14ac:dyDescent="0.15" r="104" spans="1:11">
      <c r="A104" s="94"/>
      <c r="B104" s="7" t="s">
        <v>326</v>
      </c>
      <c r="C104" s="18" t="s">
        <v>25</v>
      </c>
      <c r="D104" s="18" t="s">
        <v>15</v>
      </c>
      <c r="E104" s="87"/>
      <c r="F104" s="9">
        <v>3</v>
      </c>
      <c r="G104" s="18" t="s">
        <v>63</v>
      </c>
      <c r="H104" s="18" t="s">
        <v>327</v>
      </c>
      <c r="I104" s="18" t="s">
        <v>323</v>
      </c>
      <c r="J104" s="6" t="s">
        <v>19</v>
      </c>
      <c r="K104" s="11"/>
    </row>
    <row ht="40.0" customHeight="1" x14ac:dyDescent="0.15" r="105" spans="1:11">
      <c r="A105" s="94"/>
      <c r="B105" s="7" t="s">
        <v>328</v>
      </c>
      <c r="C105" s="18" t="s">
        <v>25</v>
      </c>
      <c r="D105" s="18" t="s">
        <v>15</v>
      </c>
      <c r="E105" s="86"/>
      <c r="F105" s="9">
        <v>3</v>
      </c>
      <c r="G105" s="18" t="s">
        <v>63</v>
      </c>
      <c r="H105" s="18" t="s">
        <v>327</v>
      </c>
      <c r="I105" s="18" t="s">
        <v>323</v>
      </c>
      <c r="J105" s="18" t="s">
        <v>28</v>
      </c>
      <c r="K105" s="11" t="s">
        <v>325</v>
      </c>
    </row>
  </sheetData>
  <mergeCells count="49">
    <mergeCell ref="A1:K1"/>
    <mergeCell ref="A3:A5"/>
    <mergeCell ref="A6:A8"/>
    <mergeCell ref="A9:A10"/>
    <mergeCell ref="A11:A13"/>
    <mergeCell ref="A14:A15"/>
    <mergeCell ref="A16:A19"/>
    <mergeCell ref="A20:A22"/>
    <mergeCell ref="A24:A40"/>
    <mergeCell ref="A41:A43"/>
    <mergeCell ref="A44:A46"/>
    <mergeCell ref="A47:A49"/>
    <mergeCell ref="A50:A53"/>
    <mergeCell ref="A55:A59"/>
    <mergeCell ref="A60:A61"/>
    <mergeCell ref="A64:A67"/>
    <mergeCell ref="A68:A70"/>
    <mergeCell ref="A71:A72"/>
    <mergeCell ref="A73:A76"/>
    <mergeCell ref="A77:A82"/>
    <mergeCell ref="A84:A87"/>
    <mergeCell ref="A88:A96"/>
    <mergeCell ref="A98:A99"/>
    <mergeCell ref="A100:A101"/>
    <mergeCell ref="A102:A105"/>
    <mergeCell ref="E3:E5"/>
    <mergeCell ref="E6:E8"/>
    <mergeCell ref="E9:E10"/>
    <mergeCell ref="E11:E13"/>
    <mergeCell ref="E14:E15"/>
    <mergeCell ref="E16:E19"/>
    <mergeCell ref="E20:E22"/>
    <mergeCell ref="E24:E40"/>
    <mergeCell ref="E41:E43"/>
    <mergeCell ref="E44:E46"/>
    <mergeCell ref="E47:E49"/>
    <mergeCell ref="E50:E53"/>
    <mergeCell ref="E55:E59"/>
    <mergeCell ref="E60:E61"/>
    <mergeCell ref="E64:E67"/>
    <mergeCell ref="E68:E70"/>
    <mergeCell ref="E71:E72"/>
    <mergeCell ref="E73:E76"/>
    <mergeCell ref="E77:E82"/>
    <mergeCell ref="E84:E87"/>
    <mergeCell ref="E88:E96"/>
    <mergeCell ref="E98:E99"/>
    <mergeCell ref="E100:E101"/>
    <mergeCell ref="E102:E105"/>
  </mergeCells>
  <phoneticPr fontId="0" type="noConversion"/>
  <dataValidations count="10">
    <dataValidation allowBlank="1" type="list" sqref="G104:G105 G100:G101 G87:G89 D92:D105 D83:D90 D79:D81 D71:D76 D51:D67 D41:D49 G92 G84 D3:D5" showInputMessage="1" showErrorMessage="1">
      <formula1>"#REF!"</formula1>
    </dataValidation>
    <dataValidation allowBlank="1" type="list" sqref="D6:D7" showInputMessage="1" showErrorMessage="1">
      <formula1>$L$7:$L$11</formula1>
    </dataValidation>
    <dataValidation allowBlank="1" type="list" sqref="D8:D10" showInputMessage="1" showErrorMessage="1">
      <formula1>$L$3:$L$5</formula1>
    </dataValidation>
    <dataValidation allowBlank="1" type="list" sqref="D11:D13" showInputMessage="1" showErrorMessage="1">
      <formula1>$L$5:$L$8</formula1>
    </dataValidation>
    <dataValidation allowBlank="1" type="list" sqref="D14:D15" showInputMessage="1" showErrorMessage="1">
      <formula1>$L$6:$L$8</formula1>
    </dataValidation>
    <dataValidation allowBlank="1" type="list" sqref="D16:D19" showInputMessage="1" showErrorMessage="1">
      <formula1>$L$11:$L$13</formula1>
    </dataValidation>
    <dataValidation allowBlank="1" type="list" sqref="D21:D22" showInputMessage="1" showErrorMessage="1">
      <formula1>$R$4:$R$5</formula1>
    </dataValidation>
    <dataValidation allowBlank="1" type="list" sqref="D24:D40" showInputMessage="1" showErrorMessage="1">
      <formula1>$L$15:$L$16</formula1>
    </dataValidation>
    <dataValidation allowBlank="1" type="list" sqref="D68:D70" showInputMessage="1" showErrorMessage="1">
      <formula1>$N$3:$N$14</formula1>
    </dataValidation>
    <dataValidation allowBlank="1" type="list" sqref="G25:G26" showInputMessage="1" showErrorMessage="1">
      <formula1>$K$3:$K$8</formula1>
    </dataValidation>
  </dataValidations>
  <printOptions horizontalCentered="1"/>
  <pageMargins left="0.18055555154019454" right="0.18888889100607925" top="0.7479166421364611" bottom="0.7479166421364611" header="0.31458331843999426" footer="0.31458331843999426"/>
  <pageSetup paperSize="9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Yozo_Office9.0.7057.191ZH.S1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user</cp:lastModifiedBy>
  <cp:revision>1</cp:revision>
  <cp:lastPrinted>2017-11-10T01:16:00Z</cp:lastPrinted>
  <dcterms:created xsi:type="dcterms:W3CDTF">2008-09-11T17:22:00Z</dcterms:created>
  <dcterms:modified xsi:type="dcterms:W3CDTF">2026-05-25T09:25:46Z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2052-12.1.0.26375</vt:lpwstr>
  </property>
  <property fmtid="{D5CDD505-2E9C-101B-9397-08002B2CF9AE}" pid="3" name="ICV">
    <vt:lpwstr>8A3B1F3D12A6433D947FF35DD81812EE</vt:lpwstr>
  </property>
  <property fmtid="{D5CDD505-2E9C-101B-9397-08002B2CF9AE}" pid="4" name="CalculationRule">
    <vt:i4>0</vt:i4>
  </property>
</Properties>
</file>