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9" r:id="rId1"/>
  </sheets>
  <definedNames>
    <definedName name="_xlnm._FilterDatabase" localSheetId="0" hidden="1">岗位表!$A$2:$O$21</definedName>
    <definedName name="_xlnm._FilterDatabase" hidden="1">#REF!</definedName>
    <definedName name="_xlnm.Print_Titles">#REF!</definedName>
    <definedName name="_xlnm.Print_Area">#REF!</definedName>
    <definedName name="_xlnm.Print_Titles" localSheetId="0">岗位表!$2:$2</definedName>
    <definedName name="_xlnm.Print_Area" localSheetId="0">岗位表!$A$1:$L$21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<sst xmlns="http://schemas.openxmlformats.org/spreadsheetml/2006/main" count="164" uniqueCount="94">
  <si>
    <r>
      <rPr>
        <b/>
        <sz val="20"/>
        <rFont val="宋体"/>
        <charset val="134"/>
      </rPr>
      <t>福州首邑产业投资集团有限公司</t>
    </r>
    <r>
      <rPr>
        <b/>
        <sz val="20"/>
        <rFont val="DejaVu Sans"/>
        <charset val="134"/>
      </rPr>
      <t>2026</t>
    </r>
    <r>
      <rPr>
        <b/>
        <sz val="20"/>
        <rFont val="宋体"/>
        <charset val="134"/>
      </rPr>
      <t>年第一次公开招聘工作人员岗位情况汇总表</t>
    </r>
  </si>
  <si>
    <t>序号</t>
  </si>
  <si>
    <t>公司</t>
  </si>
  <si>
    <t>部门</t>
  </si>
  <si>
    <t>岗位</t>
  </si>
  <si>
    <t>招聘人数</t>
  </si>
  <si>
    <t>岗位职责</t>
  </si>
  <si>
    <t>专业要求
（均为专业大类）</t>
  </si>
  <si>
    <t>学历要求</t>
  </si>
  <si>
    <t>年龄要求</t>
  </si>
  <si>
    <t>工作经验</t>
  </si>
  <si>
    <t>其他要求</t>
  </si>
  <si>
    <t>备注</t>
  </si>
  <si>
    <t>福州首邑产业投资集团有限公司</t>
  </si>
  <si>
    <t>综合办公室</t>
  </si>
  <si>
    <t>文案专员</t>
  </si>
  <si>
    <t>负责公文处理、会务安排及其他行政工作。</t>
  </si>
  <si>
    <t>中国语言文学类、新闻传播学类、公共管理类、政治学类</t>
  </si>
  <si>
    <t>本科</t>
  </si>
  <si>
    <t>35周岁及以下</t>
  </si>
  <si>
    <t>2年及以上行政或文秘工作经验</t>
  </si>
  <si>
    <t>本岗位周末及节假日需要值班。</t>
  </si>
  <si>
    <t>行政专员</t>
  </si>
  <si>
    <t>负责日常行政事务、办公物资采购、车辆调度、接待等行政工作。</t>
  </si>
  <si>
    <t>中国语言文学类、新闻传播学类、公共管理类、教育学类</t>
  </si>
  <si>
    <t>不限</t>
  </si>
  <si>
    <t>档案信息专员</t>
  </si>
  <si>
    <t>负责日常行政事务及档案信息管理等行政工作。</t>
  </si>
  <si>
    <t>通信信息类、计算机科学与技术类、计算机软件技术类、计算机网络技术类、计算机信息管理类、计算机专门应用类</t>
  </si>
  <si>
    <t>企业管理部</t>
  </si>
  <si>
    <t>企业管理专员</t>
  </si>
  <si>
    <t>负责协助部门领导开展企业管理等工作。</t>
  </si>
  <si>
    <t>工商管理类、会计与审计类、经济贸易类、旅游餐饮类</t>
  </si>
  <si>
    <t>本岗位仅面向2025及2026届毕业生。</t>
  </si>
  <si>
    <t>人力资源部</t>
  </si>
  <si>
    <t>人力资源专员</t>
  </si>
  <si>
    <t>负责绩效考核、培训、员工关系及其他人力资源相关工作。</t>
  </si>
  <si>
    <t>工商管理类、会计与审计类</t>
  </si>
  <si>
    <t>2年及以上人力资源工作经验</t>
  </si>
  <si>
    <t>财务部</t>
  </si>
  <si>
    <t>主管会计</t>
  </si>
  <si>
    <t>负责财务管理工作。</t>
  </si>
  <si>
    <t>财政金融类、经济贸易类、会计与审计类</t>
  </si>
  <si>
    <t>45周岁及以下</t>
  </si>
  <si>
    <t>3年及以上财务管理工作经验</t>
  </si>
  <si>
    <t>持有注册会计师证书</t>
  </si>
  <si>
    <t>会计</t>
  </si>
  <si>
    <t>负责财务会计工作。</t>
  </si>
  <si>
    <t>40周岁及以下</t>
  </si>
  <si>
    <t>投资主管专员</t>
  </si>
  <si>
    <t>负责投资项目拓展、尽职调查、投资方案与交易、投后管理与风险监控等工作。</t>
  </si>
  <si>
    <t>3年及以上基金管理机构、投资机构投资相关工作经验</t>
  </si>
  <si>
    <t>本岗位周末及节假日需要值班，须经常性出差。</t>
  </si>
  <si>
    <t>投资专员</t>
  </si>
  <si>
    <t>协助投资项目拓展、尽职调查、投资方案与交易、投后管理与风险监控等工作。</t>
  </si>
  <si>
    <t>福州首邑文化旅游投资有限公司</t>
  </si>
  <si>
    <t>文化旅游部</t>
  </si>
  <si>
    <t>活动专员</t>
  </si>
  <si>
    <t>负责文体旅活动策划、组织执行，文创产品推广及各方资源协调。</t>
  </si>
  <si>
    <t>艺术设计类、新闻传播学类、旅游餐饮类</t>
  </si>
  <si>
    <t>福州旗邑文旅发展有限公司</t>
  </si>
  <si>
    <t>负责日常行政工作。</t>
  </si>
  <si>
    <t>中国语言文学类、新闻传播学类、公共管理类、工商管理类、旅游餐饮类</t>
  </si>
  <si>
    <t>本岗位周末及节假日需要值班。此岗位工作地点在上街镇。</t>
  </si>
  <si>
    <t>福州市城邑建设发展有限公司</t>
  </si>
  <si>
    <t>成控合约部</t>
  </si>
  <si>
    <t>造价合约专员</t>
  </si>
  <si>
    <t>负责工程建设造价合约管理工作。</t>
  </si>
  <si>
    <t>土建类、管理科学与工程类</t>
  </si>
  <si>
    <t>3年及以上工程造价或合约管理经验</t>
  </si>
  <si>
    <t>工程管理部</t>
  </si>
  <si>
    <t>现场管理</t>
  </si>
  <si>
    <t>负责公司工程项目的管理建设工作。</t>
  </si>
  <si>
    <t>土建类</t>
  </si>
  <si>
    <t>3年及以上工程管理经验</t>
  </si>
  <si>
    <t>持有土建类专业中级及以上职称</t>
  </si>
  <si>
    <t>福州安邑城市服务有限公司</t>
  </si>
  <si>
    <t>风控专员</t>
  </si>
  <si>
    <t>负责风控合规工作。</t>
  </si>
  <si>
    <t>2年及以上审计或合规风控相关工作经验。</t>
  </si>
  <si>
    <t>城市运维部</t>
  </si>
  <si>
    <t>造价专员</t>
  </si>
  <si>
    <t>负责工程建设及零星修缮造价合约管理工作。</t>
  </si>
  <si>
    <t>须持有二级及以上造价工程师证书</t>
  </si>
  <si>
    <t>福州满邑后勤服务集团有限公司</t>
  </si>
  <si>
    <t>负责风控合规等工作。</t>
  </si>
  <si>
    <t>财政金融类、经济贸易类、法学类、会计与审计类</t>
  </si>
  <si>
    <t>2年及以上供应链管理、审计或合规风控相关工作经验。</t>
  </si>
  <si>
    <t>福州闽侯雪峰山城投资有限公司</t>
  </si>
  <si>
    <t>产业开发运营部</t>
  </si>
  <si>
    <t>产业开发专员</t>
  </si>
  <si>
    <t>负责公司产业开发及工程项目的管理建设工作。</t>
  </si>
  <si>
    <t>本岗位周末及节假日需要值班，此岗位工作地点在大湖乡。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</si>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</sst>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国标黑体"/>
      <charset val="134"/>
    </font>
    <font>
      <sz val="10"/>
      <color theme="1"/>
      <name val="国标黑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401BC0"/>
      <color rgb="002130F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90" zoomScaleNormal="90" workbookViewId="0">
      <pane ySplit="2" topLeftCell="A3" activePane="bottomLeft" state="frozen"/>
      <selection/>
      <selection pane="bottomLeft" activeCell="H16" sqref="H16"/>
    </sheetView>
  </sheetViews>
  <sheetFormatPr defaultColWidth="9" defaultRowHeight="13.5"/>
  <cols>
    <col min="1" max="1" width="5.13333333333333" style="3" customWidth="1"/>
    <col min="2" max="2" width="15.275" style="3" customWidth="1"/>
    <col min="3" max="3" width="5.93333333333333" style="3" customWidth="1"/>
    <col min="4" max="4" width="10.55" style="3" customWidth="1"/>
    <col min="5" max="5" width="7.35833333333333" style="3" customWidth="1"/>
    <col min="6" max="6" width="28.1916666666667" style="3" customWidth="1"/>
    <col min="7" max="7" width="31.6583333333333" style="3" customWidth="1"/>
    <col min="8" max="8" width="5.13333333333333" style="3" customWidth="1"/>
    <col min="9" max="9" width="15" style="3" customWidth="1"/>
    <col min="10" max="10" width="18.05" style="3" customWidth="1"/>
    <col min="11" max="11" width="15.975" style="3" customWidth="1"/>
    <col min="12" max="12" width="28.4666666666667" style="2" customWidth="1"/>
    <col min="13" max="16384" width="9" style="2"/>
  </cols>
  <sheetData>
    <row r="1" ht="6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7" customHeight="1" spans="1:15">
      <c r="A3" s="6">
        <f t="shared" ref="A3:A14" si="0">ROW()-2</f>
        <v>1</v>
      </c>
      <c r="B3" s="6" t="s">
        <v>13</v>
      </c>
      <c r="C3" s="7" t="s">
        <v>14</v>
      </c>
      <c r="D3" s="6" t="s">
        <v>15</v>
      </c>
      <c r="E3" s="6">
        <v>1</v>
      </c>
      <c r="F3" s="8" t="s">
        <v>16</v>
      </c>
      <c r="G3" s="8" t="s">
        <v>17</v>
      </c>
      <c r="H3" s="6" t="s">
        <v>18</v>
      </c>
      <c r="I3" s="6" t="s">
        <v>19</v>
      </c>
      <c r="J3" s="8" t="s">
        <v>20</v>
      </c>
      <c r="K3" s="8"/>
      <c r="L3" s="9" t="s">
        <v>21</v>
      </c>
    </row>
    <row r="4" s="1" customFormat="1" ht="26" customHeight="1" spans="1:15">
      <c r="A4" s="6">
        <f t="shared" si="0"/>
        <v>2</v>
      </c>
      <c r="B4" s="6"/>
      <c r="C4" s="7"/>
      <c r="D4" s="6" t="s">
        <v>22</v>
      </c>
      <c r="E4" s="6">
        <v>1</v>
      </c>
      <c r="F4" s="8" t="s">
        <v>23</v>
      </c>
      <c r="G4" s="8" t="s">
        <v>24</v>
      </c>
      <c r="H4" s="6" t="s">
        <v>18</v>
      </c>
      <c r="I4" s="6" t="s">
        <v>19</v>
      </c>
      <c r="J4" s="8" t="s">
        <v>25</v>
      </c>
      <c r="K4" s="8"/>
      <c r="L4" s="9" t="s">
        <v>21</v>
      </c>
    </row>
    <row r="5" s="1" customFormat="1" ht="38" customHeight="1" spans="1:15">
      <c r="A5" s="6">
        <f t="shared" si="0"/>
        <v>3</v>
      </c>
      <c r="B5" s="6"/>
      <c r="C5" s="7"/>
      <c r="D5" s="6" t="s">
        <v>26</v>
      </c>
      <c r="E5" s="6">
        <v>1</v>
      </c>
      <c r="F5" s="8" t="s">
        <v>27</v>
      </c>
      <c r="G5" s="8" t="s">
        <v>28</v>
      </c>
      <c r="H5" s="6" t="s">
        <v>18</v>
      </c>
      <c r="I5" s="6" t="s">
        <v>19</v>
      </c>
      <c r="J5" s="8" t="s">
        <v>25</v>
      </c>
      <c r="K5" s="8"/>
      <c r="L5" s="9" t="s">
        <v>21</v>
      </c>
    </row>
    <row r="6" s="1" customFormat="1" ht="27" customHeight="1" spans="1:15">
      <c r="A6" s="6">
        <f t="shared" si="0"/>
        <v>4</v>
      </c>
      <c r="B6" s="6"/>
      <c r="C6" s="6" t="s">
        <v>29</v>
      </c>
      <c r="D6" s="6" t="s">
        <v>30</v>
      </c>
      <c r="E6" s="6">
        <v>1</v>
      </c>
      <c r="F6" s="8" t="s">
        <v>31</v>
      </c>
      <c r="G6" s="8" t="s">
        <v>32</v>
      </c>
      <c r="H6" s="6" t="s">
        <v>18</v>
      </c>
      <c r="I6" s="6" t="s">
        <v>19</v>
      </c>
      <c r="J6" s="8" t="s">
        <v>25</v>
      </c>
      <c r="K6" s="8" t="s">
        <v>33</v>
      </c>
      <c r="L6" s="9" t="s">
        <v>21</v>
      </c>
    </row>
    <row r="7" s="1" customFormat="1" ht="30" customHeight="1" spans="1:15">
      <c r="A7" s="6">
        <f t="shared" si="0"/>
        <v>5</v>
      </c>
      <c r="B7" s="6"/>
      <c r="C7" s="6" t="s">
        <v>34</v>
      </c>
      <c r="D7" s="6" t="s">
        <v>35</v>
      </c>
      <c r="E7" s="6">
        <v>1</v>
      </c>
      <c r="F7" s="8" t="s">
        <v>36</v>
      </c>
      <c r="G7" s="8" t="s">
        <v>37</v>
      </c>
      <c r="H7" s="6" t="s">
        <v>18</v>
      </c>
      <c r="I7" s="6" t="s">
        <v>19</v>
      </c>
      <c r="J7" s="8" t="s">
        <v>38</v>
      </c>
      <c r="K7" s="8"/>
      <c r="L7" s="9" t="s">
        <v>21</v>
      </c>
    </row>
    <row r="8" s="1" customFormat="1" ht="29" customHeight="1" spans="1:15">
      <c r="A8" s="6">
        <f t="shared" si="0"/>
        <v>6</v>
      </c>
      <c r="B8" s="6"/>
      <c r="C8" s="10" t="s">
        <v>39</v>
      </c>
      <c r="D8" s="6" t="s">
        <v>40</v>
      </c>
      <c r="E8" s="6">
        <v>1</v>
      </c>
      <c r="F8" s="11" t="s">
        <v>41</v>
      </c>
      <c r="G8" s="8" t="s">
        <v>42</v>
      </c>
      <c r="H8" s="6" t="s">
        <v>18</v>
      </c>
      <c r="I8" s="6" t="s">
        <v>43</v>
      </c>
      <c r="J8" s="8" t="s">
        <v>44</v>
      </c>
      <c r="K8" s="8" t="s">
        <v>45</v>
      </c>
      <c r="L8" s="9" t="s">
        <v>21</v>
      </c>
    </row>
    <row r="9" s="1" customFormat="1" ht="27" customHeight="1" spans="1:15">
      <c r="A9" s="6">
        <f t="shared" si="0"/>
        <v>7</v>
      </c>
      <c r="B9" s="6"/>
      <c r="C9" s="7"/>
      <c r="D9" s="6" t="s">
        <v>46</v>
      </c>
      <c r="E9" s="6">
        <v>1</v>
      </c>
      <c r="F9" s="11" t="s">
        <v>47</v>
      </c>
      <c r="G9" s="8" t="s">
        <v>42</v>
      </c>
      <c r="H9" s="6" t="s">
        <v>18</v>
      </c>
      <c r="I9" s="6" t="s">
        <v>48</v>
      </c>
      <c r="J9" s="8" t="s">
        <v>44</v>
      </c>
      <c r="K9" s="8"/>
      <c r="L9" s="9" t="s">
        <v>21</v>
      </c>
    </row>
    <row r="10" s="1" customFormat="1" ht="36" spans="1:15">
      <c r="A10" s="6">
        <f t="shared" si="0"/>
        <v>8</v>
      </c>
      <c r="B10" s="6"/>
      <c r="C10" s="7"/>
      <c r="D10" s="6" t="s">
        <v>49</v>
      </c>
      <c r="E10" s="6">
        <v>1</v>
      </c>
      <c r="F10" s="8" t="s">
        <v>50</v>
      </c>
      <c r="G10" s="8" t="s">
        <v>42</v>
      </c>
      <c r="H10" s="6" t="s">
        <v>18</v>
      </c>
      <c r="I10" s="6" t="s">
        <v>48</v>
      </c>
      <c r="J10" s="8" t="s">
        <v>51</v>
      </c>
      <c r="K10" s="8"/>
      <c r="L10" s="9" t="s">
        <v>52</v>
      </c>
    </row>
    <row r="11" s="1" customFormat="1" ht="36" customHeight="1" spans="1:15">
      <c r="A11" s="6">
        <f t="shared" si="0"/>
        <v>9</v>
      </c>
      <c r="B11" s="6"/>
      <c r="C11" s="12"/>
      <c r="D11" s="6" t="s">
        <v>53</v>
      </c>
      <c r="E11" s="6">
        <v>1</v>
      </c>
      <c r="F11" s="8" t="s">
        <v>54</v>
      </c>
      <c r="G11" s="8" t="s">
        <v>42</v>
      </c>
      <c r="H11" s="6" t="s">
        <v>18</v>
      </c>
      <c r="I11" s="6" t="s">
        <v>19</v>
      </c>
      <c r="J11" s="8" t="s">
        <v>25</v>
      </c>
      <c r="K11" s="8"/>
      <c r="L11" s="9" t="s">
        <v>52</v>
      </c>
    </row>
    <row r="12" s="2" customFormat="1" ht="34" customHeight="1" spans="1:15">
      <c r="A12" s="6">
        <f t="shared" si="0"/>
        <v>10</v>
      </c>
      <c r="B12" s="6" t="s">
        <v>55</v>
      </c>
      <c r="C12" s="6" t="s">
        <v>56</v>
      </c>
      <c r="D12" s="13" t="s">
        <v>57</v>
      </c>
      <c r="E12" s="13">
        <v>1</v>
      </c>
      <c r="F12" s="14" t="s">
        <v>58</v>
      </c>
      <c r="G12" s="14" t="s">
        <v>59</v>
      </c>
      <c r="H12" s="6" t="s">
        <v>18</v>
      </c>
      <c r="I12" s="6" t="s">
        <v>19</v>
      </c>
      <c r="J12" s="8" t="s">
        <v>25</v>
      </c>
      <c r="K12" s="8"/>
      <c r="L12" s="9" t="s">
        <v>21</v>
      </c>
    </row>
    <row r="13" s="2" customFormat="1" ht="34" customHeight="1" spans="1:15">
      <c r="A13" s="6">
        <f t="shared" si="0"/>
        <v>11</v>
      </c>
      <c r="B13" s="10" t="s">
        <v>60</v>
      </c>
      <c r="C13" s="6" t="s">
        <v>14</v>
      </c>
      <c r="D13" s="6" t="s">
        <v>22</v>
      </c>
      <c r="E13" s="6">
        <v>1</v>
      </c>
      <c r="F13" s="8" t="s">
        <v>61</v>
      </c>
      <c r="G13" s="8" t="s">
        <v>62</v>
      </c>
      <c r="H13" s="6" t="s">
        <v>18</v>
      </c>
      <c r="I13" s="6" t="s">
        <v>19</v>
      </c>
      <c r="J13" s="8" t="s">
        <v>25</v>
      </c>
      <c r="K13" s="8"/>
      <c r="L13" s="9" t="s">
        <v>63</v>
      </c>
    </row>
    <row r="14" ht="30" customHeight="1" spans="1:15">
      <c r="A14" s="6">
        <f t="shared" si="0"/>
        <v>12</v>
      </c>
      <c r="B14" s="10" t="s">
        <v>64</v>
      </c>
      <c r="C14" s="6" t="s">
        <v>65</v>
      </c>
      <c r="D14" s="6" t="s">
        <v>66</v>
      </c>
      <c r="E14" s="6">
        <v>1</v>
      </c>
      <c r="F14" s="8" t="s">
        <v>67</v>
      </c>
      <c r="G14" s="8" t="s">
        <v>68</v>
      </c>
      <c r="H14" s="6" t="s">
        <v>18</v>
      </c>
      <c r="I14" s="6" t="s">
        <v>48</v>
      </c>
      <c r="J14" s="8" t="s">
        <v>69</v>
      </c>
      <c r="K14" s="8"/>
      <c r="L14" s="9" t="s">
        <v>21</v>
      </c>
      <c r="O14" s="15"/>
    </row>
    <row r="15" ht="27" customHeight="1" spans="1:15">
      <c r="A15" s="6">
        <f t="shared" ref="A15:A21" si="1">ROW()-2</f>
        <v>13</v>
      </c>
      <c r="B15" s="7"/>
      <c r="C15" s="10" t="s">
        <v>70</v>
      </c>
      <c r="D15" s="6" t="s">
        <v>71</v>
      </c>
      <c r="E15" s="6">
        <v>2</v>
      </c>
      <c r="F15" s="8" t="s">
        <v>72</v>
      </c>
      <c r="G15" s="8" t="s">
        <v>73</v>
      </c>
      <c r="H15" s="6" t="s">
        <v>18</v>
      </c>
      <c r="I15" s="6" t="s">
        <v>43</v>
      </c>
      <c r="J15" s="8" t="s">
        <v>74</v>
      </c>
      <c r="K15" s="8" t="s">
        <v>75</v>
      </c>
      <c r="L15" s="9" t="s">
        <v>21</v>
      </c>
      <c r="O15" s="15"/>
    </row>
    <row r="16" ht="24" customHeight="1" spans="1:15">
      <c r="A16" s="6">
        <f t="shared" si="1"/>
        <v>14</v>
      </c>
      <c r="B16" s="12"/>
      <c r="C16" s="12"/>
      <c r="D16" s="6" t="s">
        <v>71</v>
      </c>
      <c r="E16" s="6">
        <v>1</v>
      </c>
      <c r="F16" s="8" t="s">
        <v>72</v>
      </c>
      <c r="G16" s="8" t="s">
        <v>73</v>
      </c>
      <c r="H16" s="6" t="s">
        <v>18</v>
      </c>
      <c r="I16" s="6" t="s">
        <v>19</v>
      </c>
      <c r="J16" s="8" t="s">
        <v>25</v>
      </c>
      <c r="K16" s="8"/>
      <c r="L16" s="9" t="s">
        <v>21</v>
      </c>
      <c r="O16" s="15"/>
    </row>
    <row r="17" ht="33" customHeight="1" spans="1:15">
      <c r="A17" s="6">
        <f t="shared" si="1"/>
        <v>15</v>
      </c>
      <c r="B17" s="10" t="s">
        <v>76</v>
      </c>
      <c r="C17" s="10" t="s">
        <v>14</v>
      </c>
      <c r="D17" s="6" t="s">
        <v>77</v>
      </c>
      <c r="E17" s="6">
        <v>1</v>
      </c>
      <c r="F17" s="11" t="s">
        <v>78</v>
      </c>
      <c r="G17" s="11" t="s">
        <v>42</v>
      </c>
      <c r="H17" s="6" t="s">
        <v>18</v>
      </c>
      <c r="I17" s="6" t="s">
        <v>19</v>
      </c>
      <c r="J17" s="8" t="s">
        <v>79</v>
      </c>
      <c r="K17" s="11"/>
      <c r="L17" s="9" t="s">
        <v>21</v>
      </c>
      <c r="O17" s="15"/>
    </row>
    <row r="18" ht="33" customHeight="1" spans="1:15">
      <c r="A18" s="6">
        <f t="shared" si="1"/>
        <v>16</v>
      </c>
      <c r="B18" s="12"/>
      <c r="C18" s="10" t="s">
        <v>80</v>
      </c>
      <c r="D18" s="6" t="s">
        <v>81</v>
      </c>
      <c r="E18" s="6">
        <v>1</v>
      </c>
      <c r="F18" s="8" t="s">
        <v>82</v>
      </c>
      <c r="G18" s="8" t="s">
        <v>68</v>
      </c>
      <c r="H18" s="6" t="s">
        <v>18</v>
      </c>
      <c r="I18" s="6" t="s">
        <v>48</v>
      </c>
      <c r="J18" s="8" t="s">
        <v>69</v>
      </c>
      <c r="K18" s="11" t="s">
        <v>83</v>
      </c>
      <c r="L18" s="9" t="s">
        <v>21</v>
      </c>
      <c r="O18" s="15"/>
    </row>
    <row r="19" ht="46" customHeight="1" spans="1:15">
      <c r="A19" s="6">
        <f t="shared" si="1"/>
        <v>17</v>
      </c>
      <c r="B19" s="6" t="s">
        <v>84</v>
      </c>
      <c r="C19" s="6" t="s">
        <v>14</v>
      </c>
      <c r="D19" s="6" t="s">
        <v>77</v>
      </c>
      <c r="E19" s="6">
        <v>1</v>
      </c>
      <c r="F19" s="8" t="s">
        <v>85</v>
      </c>
      <c r="G19" s="8" t="s">
        <v>86</v>
      </c>
      <c r="H19" s="6" t="s">
        <v>18</v>
      </c>
      <c r="I19" s="6" t="s">
        <v>48</v>
      </c>
      <c r="J19" s="8" t="s">
        <v>87</v>
      </c>
      <c r="K19" s="8"/>
      <c r="L19" s="9" t="s">
        <v>21</v>
      </c>
      <c r="O19" s="15"/>
    </row>
    <row r="20" ht="40" customHeight="1" spans="1:15">
      <c r="A20" s="6">
        <f t="shared" si="1"/>
        <v>18</v>
      </c>
      <c r="B20" s="6" t="s">
        <v>88</v>
      </c>
      <c r="C20" s="12" t="s">
        <v>89</v>
      </c>
      <c r="D20" s="6" t="s">
        <v>90</v>
      </c>
      <c r="E20" s="6">
        <v>1</v>
      </c>
      <c r="F20" s="8" t="s">
        <v>91</v>
      </c>
      <c r="G20" s="8" t="s">
        <v>73</v>
      </c>
      <c r="H20" s="6" t="s">
        <v>18</v>
      </c>
      <c r="I20" s="6" t="s">
        <v>19</v>
      </c>
      <c r="J20" s="8" t="s">
        <v>25</v>
      </c>
      <c r="K20" s="8" t="s">
        <v>33</v>
      </c>
      <c r="L20" s="9" t="s">
        <v>92</v>
      </c>
      <c r="O20" s="15"/>
    </row>
    <row r="21" ht="24" customHeight="1" spans="1:15">
      <c r="A21" s="16" t="s">
        <v>93</v>
      </c>
      <c r="B21" s="16"/>
      <c r="C21" s="16"/>
      <c r="D21" s="16"/>
      <c r="E21" s="16">
        <f>SUM(E3:E20)</f>
        <v>19</v>
      </c>
      <c r="F21" s="16"/>
      <c r="G21" s="16"/>
      <c r="H21" s="16"/>
      <c r="I21" s="16"/>
      <c r="J21" s="17"/>
      <c r="K21" s="16"/>
      <c r="L21" s="18"/>
    </row>
  </sheetData>
  <autoFilter xmlns:etc="http://www.wps.cn/officeDocument/2017/etCustomData" ref="A2:O21" etc:filterBottomFollowUsedRange="0">
    <extLst/>
  </autoFilter>
  <mergeCells count="8">
    <mergeCell ref="A1:L1"/>
    <mergeCell ref="A21:D21"/>
    <mergeCell ref="B3:B11"/>
    <mergeCell ref="B14:B16"/>
    <mergeCell ref="B17:B18"/>
    <mergeCell ref="C3:C5"/>
    <mergeCell ref="C8:C11"/>
    <mergeCell ref="C15:C16"/>
  </mergeCells>
  <pageMargins left="0.251388888888889" right="0.251388888888889" top="0.357638888888889" bottom="0.161111111111111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PCNM00</dc:creator>
  <cp:lastModifiedBy>李娟</cp:lastModifiedBy>
  <dcterms:created xsi:type="dcterms:W3CDTF">2020-07-15T05:16:00Z</dcterms:created>
  <dcterms:modified xsi:type="dcterms:W3CDTF">2026-04-21T00:28:00Z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8811A11F111A5D4D2F40CA691CE4CD88_43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