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年招聘计划 (第一批) " sheetId="28" r:id="rId1"/>
  </sheets>
  <definedNames>
    <definedName name="_xlnm._FilterDatabase" localSheetId="0" hidden="1">'2026年招聘计划 (第一批) '!$A$2:$M$16</definedName>
    <definedName name="_xlnm.Print_Titles" localSheetId="0">'2026年招聘计划 (第一批)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<sst xmlns="http://schemas.openxmlformats.org/spreadsheetml/2006/main" count="156" uniqueCount="86">
  <si>
    <t>云南省农发（农垦）集团 2026 年第一批公开招聘计划表</t>
  </si>
  <si>
    <t>序号</t>
  </si>
  <si>
    <t>单位</t>
  </si>
  <si>
    <t>所在
企业</t>
  </si>
  <si>
    <t>部门</t>
  </si>
  <si>
    <t>招聘岗位</t>
  </si>
  <si>
    <t>职级</t>
  </si>
  <si>
    <r>
      <rPr>
        <sz val="12"/>
        <color rgb="FF000000"/>
        <rFont val="黑体"/>
        <charset val="134"/>
      </rPr>
      <t>需求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人数</t>
    </r>
  </si>
  <si>
    <t>学历要求</t>
  </si>
  <si>
    <t>工作
地点</t>
  </si>
  <si>
    <t>年龄
要求</t>
  </si>
  <si>
    <r>
      <rPr>
        <sz val="10"/>
        <color rgb="FF000000"/>
        <rFont val="黑体"/>
        <charset val="134"/>
      </rPr>
      <t xml:space="preserve">年薪
</t>
    </r>
    <r>
      <rPr>
        <sz val="9"/>
        <color rgb="FF000000"/>
        <rFont val="黑体"/>
        <charset val="134"/>
      </rPr>
      <t>（单位万元）</t>
    </r>
  </si>
  <si>
    <t>工作经历及相关要求</t>
  </si>
  <si>
    <t>职业资格/职称</t>
  </si>
  <si>
    <t>综合考
核形式</t>
  </si>
  <si>
    <r>
      <rPr>
        <sz val="11"/>
        <color rgb="FF000000"/>
        <rFont val="仿宋_GB2312"/>
        <charset val="134"/>
      </rPr>
      <t>云南
农垦
集团
有限
责任
公司
（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人）</t>
    </r>
  </si>
  <si>
    <t>本部</t>
  </si>
  <si>
    <t>财务管理部</t>
  </si>
  <si>
    <t>部长</t>
  </si>
  <si>
    <t>集团中层
管理人员</t>
  </si>
  <si>
    <t>本科及以上</t>
  </si>
  <si>
    <t>云南
昆明</t>
  </si>
  <si>
    <r>
      <rPr>
        <sz val="10"/>
        <color rgb="FF000000"/>
        <rFont val="Times New Roman"/>
        <charset val="134"/>
      </rPr>
      <t>45</t>
    </r>
    <r>
      <rPr>
        <sz val="10"/>
        <color rgb="FF000000"/>
        <rFont val="仿宋_GB2312"/>
        <charset val="134"/>
      </rPr>
      <t>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及以下</t>
    </r>
  </si>
  <si>
    <t>32—35</t>
  </si>
  <si>
    <r>
      <rPr>
        <sz val="9"/>
        <color theme="1"/>
        <rFont val="Times New Roman"/>
        <charset val="134"/>
      </rPr>
      <t xml:space="preserve">1. </t>
    </r>
    <r>
      <rPr>
        <sz val="9"/>
        <color theme="1"/>
        <rFont val="仿宋_GB2312"/>
        <charset val="134"/>
      </rPr>
      <t>应当具有国家机关、事业单位、国有企业正处级及以上任职经历；或具有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年以上国家机关、事业单位、国有企业副处级任职经历。</t>
    </r>
    <r>
      <rPr>
        <sz val="9"/>
        <color theme="1"/>
        <rFont val="Times New Roman"/>
        <charset val="134"/>
      </rPr>
      <t xml:space="preserve">
2. </t>
    </r>
    <r>
      <rPr>
        <sz val="9"/>
        <color theme="1"/>
        <rFont val="仿宋_GB2312"/>
        <charset val="134"/>
      </rPr>
      <t>需有</t>
    </r>
    <r>
      <rPr>
        <sz val="9"/>
        <color theme="1"/>
        <rFont val="Times New Roman"/>
        <charset val="134"/>
      </rPr>
      <t>7</t>
    </r>
    <r>
      <rPr>
        <sz val="9"/>
        <color theme="1"/>
        <rFont val="仿宋_GB2312"/>
        <charset val="134"/>
      </rPr>
      <t>年及以上工作经验，其中从事财务管理工作累计不低于</t>
    </r>
    <r>
      <rPr>
        <sz val="9"/>
        <color theme="1"/>
        <rFont val="Times New Roman"/>
        <charset val="134"/>
      </rPr>
      <t>5</t>
    </r>
    <r>
      <rPr>
        <sz val="9"/>
        <color theme="1"/>
        <rFont val="仿宋_GB2312"/>
        <charset val="134"/>
      </rPr>
      <t>年。</t>
    </r>
  </si>
  <si>
    <t>持有注册会计师资格或高级会计师职称优先</t>
  </si>
  <si>
    <t>面试+测评</t>
  </si>
  <si>
    <t>战略投资部</t>
  </si>
  <si>
    <t>投资管理岗
（资本运作方向）</t>
  </si>
  <si>
    <t>一般员
工岗位</t>
  </si>
  <si>
    <r>
      <rPr>
        <sz val="10"/>
        <color theme="1"/>
        <rFont val="Times New Roman"/>
        <charset val="134"/>
      </rPr>
      <t>35</t>
    </r>
    <r>
      <rPr>
        <sz val="10"/>
        <color theme="1"/>
        <rFont val="仿宋_GB2312"/>
        <charset val="134"/>
      </rPr>
      <t>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及以下</t>
    </r>
  </si>
  <si>
    <t>14—17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</si>
  <si>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应当具有国有企业副科级以上职级任职经历，其中</t>
    </r>
    <r>
      <rPr>
        <sz val="9"/>
        <color theme="1"/>
        <rFont val="Times New Roman"/>
        <charset val="134"/>
      </rPr>
      <t>3-5</t>
    </r>
    <r>
      <rPr>
        <sz val="9"/>
        <color theme="1"/>
        <rFont val="仿宋_GB2312"/>
        <charset val="134"/>
      </rPr>
      <t>年及以上投资管理、资本运作、券商投行、私募股权投资等相关工作经验。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管理学（会计学、财务管理）、经济学（投资学类、金融学类）等相关专业。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精通财务报表分析、财务建模、投资测算（</t>
    </r>
    <r>
      <rPr>
        <sz val="9"/>
        <color theme="1"/>
        <rFont val="Times New Roman"/>
        <charset val="134"/>
      </rPr>
      <t>IRR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NPV</t>
    </r>
    <r>
      <rPr>
        <sz val="9"/>
        <color theme="1"/>
        <rFont val="仿宋_GB2312"/>
        <charset val="134"/>
      </rPr>
      <t>、市盈率估值等），能独立完成投资项目财务分析全流程，并完成投资分析报告、融资方案等文件编写。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熟悉资本市场运作规则，掌握基金引入、股权融资、</t>
    </r>
    <r>
      <rPr>
        <sz val="9"/>
        <color theme="1"/>
        <rFont val="Times New Roman"/>
        <charset val="134"/>
      </rPr>
      <t>IPO</t>
    </r>
    <r>
      <rPr>
        <sz val="9"/>
        <color theme="1"/>
        <rFont val="仿宋_GB2312"/>
        <charset val="134"/>
      </rPr>
      <t>上市等核心流程及实操要点，有企业上市筹备、基金引入实操经验，或参与过优质项目投资全流程者优先。</t>
    </r>
  </si>
  <si>
    <r>
      <rPr>
        <sz val="9"/>
        <color theme="1"/>
        <rFont val="Times New Roman"/>
        <charset val="134"/>
      </rPr>
      <t>CPA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CFA</t>
    </r>
    <r>
      <rPr>
        <sz val="9"/>
        <color theme="1"/>
        <rFont val="仿宋_GB2312"/>
        <charset val="134"/>
      </rPr>
      <t>、</t>
    </r>
    <r>
      <rPr>
        <sz val="9"/>
        <color theme="1"/>
        <rFont val="Times New Roman"/>
        <charset val="134"/>
      </rPr>
      <t>FRM</t>
    </r>
    <r>
      <rPr>
        <sz val="9"/>
        <color theme="1"/>
        <rFont val="仿宋_GB2312"/>
        <charset val="134"/>
      </rPr>
      <t>等证书持有者优先</t>
    </r>
  </si>
  <si>
    <t>笔试+面试</t>
  </si>
  <si>
    <t>投资管理岗
（工程管理方向）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</si>
  <si>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应当具有国有企业副科级以上职级任职经历，有</t>
    </r>
    <r>
      <rPr>
        <sz val="9"/>
        <color theme="1"/>
        <rFont val="Times New Roman"/>
        <charset val="134"/>
      </rPr>
      <t>3</t>
    </r>
    <r>
      <rPr>
        <sz val="9"/>
        <color theme="1"/>
        <rFont val="仿宋_GB2312"/>
        <charset val="134"/>
      </rPr>
      <t>年以上业主方或者施工单位工程项目管理经验，其中至少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年担任业主代表或项目经理或项目总工经验。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土木类（土木工程）、管理科学与工程类（工程管理、工程造价、工程审计）等工程类相关专业。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精通施工图纸、施工规范、标准图集、施工工艺和流程，熟练掌握项目管理知识体系（</t>
    </r>
    <r>
      <rPr>
        <sz val="9"/>
        <color theme="1"/>
        <rFont val="Times New Roman"/>
        <charset val="134"/>
      </rPr>
      <t>PMBOK</t>
    </r>
    <r>
      <rPr>
        <sz val="9"/>
        <color theme="1"/>
        <rFont val="仿宋_GB2312"/>
        <charset val="134"/>
      </rPr>
      <t>），熟悉施工图纸审核及预算编制，能够独立组织项目初步设计评审。</t>
    </r>
    <r>
      <rPr>
        <sz val="9"/>
        <color theme="1"/>
        <rFont val="Times New Roman"/>
        <charset val="134"/>
      </rPr>
      <t xml:space="preserve"> 
4.</t>
    </r>
    <r>
      <rPr>
        <sz val="9"/>
        <color theme="1"/>
        <rFont val="仿宋_GB2312"/>
        <charset val="134"/>
      </rPr>
      <t>能适应长期项目现场工作，有强大的计划与执行能力，具备较强的抗压能力。</t>
    </r>
  </si>
  <si>
    <t>持有二级建造师及以上资格证书；持有国家一级建造师执业资格证书 、注册监理工程师、造价工程师等证书者优先</t>
  </si>
  <si>
    <r>
      <rPr>
        <sz val="11"/>
        <color rgb="FF000000"/>
        <rFont val="仿宋_GB2312"/>
        <charset val="134"/>
      </rPr>
      <t>云南
天然
橡胶
产业
集团
有限
公司
（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仿宋_GB2312"/>
        <charset val="134"/>
      </rPr>
      <t>人）</t>
    </r>
  </si>
  <si>
    <t>财务管理中心</t>
  </si>
  <si>
    <t>总账会计</t>
  </si>
  <si>
    <t>7—9</t>
  </si>
  <si>
    <r>
      <rPr>
        <sz val="9"/>
        <color theme="1"/>
        <rFont val="Times New Roman"/>
        <charset val="134"/>
      </rPr>
      <t>1.8</t>
    </r>
    <r>
      <rPr>
        <sz val="9"/>
        <color theme="1"/>
        <rFont val="仿宋_GB2312"/>
        <charset val="134"/>
      </rPr>
      <t>年及以上全盘会计、财务岗位相关工作经验。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熟悉国家财经法规和企业会计准则，熟练掌握</t>
    </r>
    <r>
      <rPr>
        <sz val="9"/>
        <color theme="1"/>
        <rFont val="Times New Roman"/>
        <charset val="134"/>
      </rPr>
      <t>Office</t>
    </r>
    <r>
      <rPr>
        <sz val="9"/>
        <color theme="1"/>
        <rFont val="仿宋_GB2312"/>
        <charset val="134"/>
      </rPr>
      <t>办公软件及财务软件。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具备良好的沟通协调能力、财务分析能力与合规风控意识。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经济学（财政学类、金融学类）、管理学（会计学、财务管理）等相关专业。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仿宋_GB2312"/>
        <charset val="134"/>
      </rPr>
      <t>责任心强，具备良好的保密意识、职业道德和敬业精神。</t>
    </r>
  </si>
  <si>
    <t>持有中级会计师及以上职称优先</t>
  </si>
  <si>
    <t>报表会计</t>
  </si>
  <si>
    <r>
      <rPr>
        <sz val="9"/>
        <color theme="1"/>
        <rFont val="Times New Roman"/>
        <charset val="134"/>
      </rPr>
      <t>1.8</t>
    </r>
    <r>
      <rPr>
        <sz val="9"/>
        <color theme="1"/>
        <rFont val="仿宋_GB2312"/>
        <charset val="134"/>
      </rPr>
      <t>年及以上全盘会计、财务岗位相关工作经验。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熟悉国家财经法律法规、会计准则等制度，精通会计核算、财务报表编制、成本控制等基础工作。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具备较强的领导能力、管理能力、组织协调能力，具有较强的文字表达能力，能独立撰写分析报告。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经济学（财政学类、金融学类）、管理学（会计学、财务管理）等相关专业。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仿宋_GB2312"/>
        <charset val="134"/>
      </rPr>
      <t>责任心强，具备良好的保密意识、职业道德和敬业精神。</t>
    </r>
  </si>
  <si>
    <r>
      <rPr>
        <sz val="11"/>
        <color rgb="FF000000"/>
        <rFont val="仿宋_GB2312"/>
        <charset val="134"/>
      </rPr>
      <t>云南
农垦
糖业
集团
有限
公司
（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人）</t>
    </r>
  </si>
  <si>
    <t>芒市
康丰
公司</t>
  </si>
  <si>
    <t>财务科</t>
  </si>
  <si>
    <t>会计岗</t>
  </si>
  <si>
    <t>云南
芒市
中山乡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</si>
  <si>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岁</t>
    </r>
    <r>
      <rPr>
        <sz val="10"/>
        <rFont val="宋体"/>
        <charset val="134"/>
        <scheme val="minor"/>
      </rPr>
      <t xml:space="preserve">
</t>
    </r>
    <r>
      <rPr>
        <sz val="10"/>
        <rFont val="仿宋_GB2312"/>
        <charset val="134"/>
      </rPr>
      <t>及以下</t>
    </r>
  </si>
  <si>
    <t>5—7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</si>
  <si>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年及以上财务相关工作经验。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具有较强的学习、沟通协调、语言表达能力。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经济学（财政学类、金融学类）、管理学（会计学、财务管理）等相关专业。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具备较强抗压能力及良好的责任意识、规矩意识、保密意识、廉洁意识、职业道德和敬业精神，工作严谨细致、讲原则。</t>
    </r>
  </si>
  <si>
    <t>持有初级会计师及以上职称优先</t>
  </si>
  <si>
    <t>施甸
康丰
公司</t>
  </si>
  <si>
    <t>云南
施甸
旧城乡</t>
  </si>
  <si>
    <t>昌宁
康丰
公司</t>
  </si>
  <si>
    <t>出纳岗</t>
  </si>
  <si>
    <t>云南
昌宁
勐统镇</t>
  </si>
  <si>
    <t>4—6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</si>
  <si>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年及以上相关工作经验。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具有较强的学习、沟通协调、语言表达能力。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经济学（财政学类、金融学类）、管理学（会计学、财务管理）等相关专业。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具备较强抗压能力及良好的责任意识、规矩意识、保密意识、廉洁意识、职业道德和敬业精神，工作严谨细致、讲原则。</t>
    </r>
  </si>
  <si>
    <r>
      <rPr>
        <sz val="11"/>
        <color theme="1"/>
        <rFont val="仿宋_GB2312"/>
        <charset val="134"/>
      </rPr>
      <t>云南
咖啡
厂有
限公
司
（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人）</t>
    </r>
  </si>
  <si>
    <t>生产管理部</t>
  </si>
  <si>
    <t>生产管理部部长</t>
  </si>
  <si>
    <t>所属企业中层管理岗位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</si>
  <si>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仿宋_GB2312"/>
        <charset val="134"/>
      </rPr>
      <t>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及以下</t>
    </r>
  </si>
  <si>
    <t>10—14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</si>
  <si>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具备</t>
    </r>
    <r>
      <rPr>
        <sz val="9"/>
        <color theme="1"/>
        <rFont val="Times New Roman"/>
        <charset val="134"/>
      </rPr>
      <t>3</t>
    </r>
    <r>
      <rPr>
        <sz val="9"/>
        <color theme="1"/>
        <rFont val="仿宋_GB2312"/>
        <charset val="134"/>
      </rPr>
      <t>年及以上咖啡行业生产管理工作经验。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精通生产计划与排程及质量管理体系，熟悉安全生产法规与标准，具备较强的成本控制、效率提升和持续改进能力。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具备优秀的统筹规划、分析决策和现场管理能力，能够带领团队达成生产目标。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本科及以上学历，管理学（工业工程类）、工学（机械类、管理科学与工程、自动化）等相关专业。</t>
    </r>
  </si>
  <si>
    <t>——</t>
  </si>
  <si>
    <t>成品运营部</t>
  </si>
  <si>
    <t>成品运营部部长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</si>
  <si>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具备</t>
    </r>
    <r>
      <rPr>
        <sz val="9"/>
        <color theme="1"/>
        <rFont val="Times New Roman"/>
        <charset val="134"/>
      </rPr>
      <t>3</t>
    </r>
    <r>
      <rPr>
        <sz val="9"/>
        <color theme="1"/>
        <rFont val="仿宋_GB2312"/>
        <charset val="134"/>
      </rPr>
      <t>年及以上咖啡行业市场营销、品牌管理、市场运营相关工作经验。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具备商业洞察力、创新思维和策略规划能力，能够有效统筹资源以达成市场目标。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具备较强的跨部门协作能力以及团队激励能力。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本科及以上学历，管理学（工商管理类）等相关专业。</t>
    </r>
  </si>
  <si>
    <t>生豆业务部（含普洱分公司）</t>
  </si>
  <si>
    <t>生豆业务部（含普洱分公司）国际贸易岗</t>
  </si>
  <si>
    <t>7—10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</si>
  <si>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具备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年及以上农产品或大宗商品国际贸易相关工作经验。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掌握国际贸易实务、国际结算、进出口流程及跨境物流等专业知识，熟悉国际市场动态与贸易政策。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逻辑清晰，学习与适应能力强，能够迅速应对市场及政策变化。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本科及以上学历，经济学（经济与贸易类）、文学（商务英语）、管理学（市场营销）等相关专业。</t>
    </r>
  </si>
  <si>
    <t>持有期货从业资格证书优先</t>
  </si>
  <si>
    <t>育种育苗岗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</si>
  <si>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具备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年以上咖啡育种、育苗相关科研或生产实践经验；具有咖啡育苗育种的成功案例和实验成果。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具备田间试验规划、数据收集与分析能力，能够开展品种比较、适应性评价及育苗技术优化等工作，了解种子质量管理、知识产权保护及农业生物安全等相关法规与标准。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本科及以上学历，农学（植物生产类）、林学等相关专业。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仿宋_GB2312"/>
        <charset val="134"/>
      </rPr>
      <t>工作细致负责，具备良好的职业操守与保密意识。</t>
    </r>
  </si>
  <si>
    <r>
      <rPr>
        <sz val="11"/>
        <color theme="1"/>
        <rFont val="仿宋_GB2312"/>
        <charset val="134"/>
      </rPr>
      <t>云南
省饮
食服
务有
限公
司（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人）</t>
    </r>
  </si>
  <si>
    <t>会计核算岗</t>
  </si>
  <si>
    <t>6—10</t>
  </si>
  <si>
    <r>
      <rPr>
        <sz val="9"/>
        <color theme="1"/>
        <rFont val="Times New Roman"/>
        <charset val="134"/>
      </rPr>
      <t>1.7</t>
    </r>
    <r>
      <rPr>
        <sz val="9"/>
        <color theme="1"/>
        <rFont val="仿宋_GB2312"/>
        <charset val="134"/>
      </rPr>
      <t>年以上会计核算相关工作经验，有同等规模企业财务部门管理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年以上经验。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可使用各类报表进行财务数据统计、分析与核对</t>
    </r>
    <r>
      <rPr>
        <sz val="9"/>
        <color theme="1"/>
        <rFont val="Times New Roman"/>
        <charset val="134"/>
      </rPr>
      <t>,</t>
    </r>
    <r>
      <rPr>
        <sz val="9"/>
        <color theme="1"/>
        <rFont val="仿宋_GB2312"/>
        <charset val="134"/>
      </rPr>
      <t>具备全年财务工作统筹、计划、协调能力。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 xml:space="preserve">经济学（经济与贸易）、金融学、管理学（市场营销、零售业管理）等相关专业。 </t>
    </r>
  </si>
  <si>
    <t>持有中级会计师及以上职称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</si>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</sst>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33333"/>
      <name val="微软雅黑"/>
      <charset val="134"/>
    </font>
    <font>
      <sz val="10"/>
      <name val="宋体"/>
      <charset val="134"/>
      <scheme val="minor"/>
    </font>
    <font>
      <sz val="9"/>
      <name val="仿宋_GB2312"/>
      <charset val="134"/>
    </font>
    <font>
      <sz val="9"/>
      <color rgb="FF000000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35" borderId="18">
      <alignment horizontal="center" vertical="center" wrapText="1"/>
    </xf>
    <xf numFmtId="0" fontId="39" fillId="35" borderId="18">
      <alignment horizontal="center" vertical="center" wrapText="1"/>
    </xf>
    <xf numFmtId="0" fontId="39" fillId="35" borderId="18">
      <alignment horizontal="center" vertical="center" wrapText="1"/>
    </xf>
    <xf numFmtId="0" fontId="39" fillId="35" borderId="18">
      <alignment horizontal="center" vertical="center" wrapText="1"/>
    </xf>
    <xf numFmtId="0" fontId="39" fillId="35" borderId="18">
      <alignment horizontal="center" vertical="center" wrapText="1"/>
    </xf>
    <xf numFmtId="0" fontId="39" fillId="35" borderId="18">
      <alignment horizontal="center" vertical="center" wrapText="1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1" xfId="49"/>
    <cellStyle name="10" xfId="50"/>
    <cellStyle name="22" xfId="51"/>
    <cellStyle name="26" xfId="52"/>
    <cellStyle name="28" xfId="53"/>
    <cellStyle name="3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0" zoomScaleNormal="80" workbookViewId="0">
      <selection activeCell="Q6" sqref="Q6"/>
    </sheetView>
  </sheetViews>
  <sheetFormatPr defaultColWidth="9" defaultRowHeight="108" customHeight="1"/>
  <cols>
    <col min="1" max="1" width="4.53333333333333" customWidth="1"/>
    <col min="2" max="2" width="9.65833333333333" style="2" customWidth="1"/>
    <col min="3" max="3" width="7.04166666666667" style="3" customWidth="1"/>
    <col min="4" max="4" width="13.3" style="2" customWidth="1"/>
    <col min="5" max="5" width="15.3333333333333" style="2" customWidth="1"/>
    <col min="6" max="6" width="8.975" customWidth="1"/>
    <col min="7" max="7" width="6.25833333333333" style="4" customWidth="1"/>
    <col min="8" max="8" width="11.7166666666667" style="5" customWidth="1"/>
    <col min="9" max="9" width="7.3" style="5" customWidth="1"/>
    <col min="10" max="10" width="7.36666666666667" style="6" customWidth="1"/>
    <col min="11" max="11" width="11.0166666666667" style="6" customWidth="1"/>
    <col min="12" max="12" width="70.1083333333333" customWidth="1"/>
    <col min="13" max="13" width="20.0416666666667" style="6" customWidth="1"/>
    <col min="14" max="14" width="12.5" customWidth="1"/>
  </cols>
  <sheetData>
    <row r="1" ht="5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6" customHeight="1" spans="1:14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8" t="s">
        <v>12</v>
      </c>
      <c r="M2" s="8" t="s">
        <v>13</v>
      </c>
      <c r="N2" s="8" t="s">
        <v>14</v>
      </c>
    </row>
    <row r="3" s="1" customFormat="1" ht="71" customHeight="1" spans="1:14">
      <c r="A3" s="11">
        <v>1</v>
      </c>
      <c r="B3" s="12" t="s">
        <v>15</v>
      </c>
      <c r="C3" s="13" t="s">
        <v>16</v>
      </c>
      <c r="D3" s="14" t="s">
        <v>17</v>
      </c>
      <c r="E3" s="15" t="s">
        <v>18</v>
      </c>
      <c r="F3" s="15" t="s">
        <v>19</v>
      </c>
      <c r="G3" s="16">
        <v>1</v>
      </c>
      <c r="H3" s="15" t="s">
        <v>20</v>
      </c>
      <c r="I3" s="15" t="s">
        <v>21</v>
      </c>
      <c r="J3" s="17" t="s">
        <v>22</v>
      </c>
      <c r="K3" s="17" t="s">
        <v>23</v>
      </c>
      <c r="L3" s="18" t="s">
        <v>24</v>
      </c>
      <c r="M3" s="19" t="s">
        <v>25</v>
      </c>
      <c r="N3" s="20" t="s">
        <v>26</v>
      </c>
    </row>
    <row r="4" s="1" customFormat="1" ht="96" customHeight="1" spans="1:14">
      <c r="A4" s="11">
        <v>2</v>
      </c>
      <c r="B4" s="12"/>
      <c r="C4" s="21"/>
      <c r="D4" s="22" t="s">
        <v>27</v>
      </c>
      <c r="E4" s="23" t="s">
        <v>28</v>
      </c>
      <c r="F4" s="15" t="s">
        <v>29</v>
      </c>
      <c r="G4" s="17">
        <v>1</v>
      </c>
      <c r="H4" s="15" t="s">
        <v>20</v>
      </c>
      <c r="I4" s="15" t="s">
        <v>21</v>
      </c>
      <c r="J4" s="24" t="s">
        <v>30</v>
      </c>
      <c r="K4" s="17" t="s">
        <v>31</v>
      </c>
      <c r="L4" s="18" t="s">
        <v>32</v>
      </c>
      <c r="M4" s="25" t="s">
        <v>33</v>
      </c>
      <c r="N4" s="20" t="s">
        <v>34</v>
      </c>
    </row>
    <row r="5" s="1" customFormat="1" ht="89" customHeight="1" spans="1:14">
      <c r="A5" s="11">
        <v>3</v>
      </c>
      <c r="B5" s="12"/>
      <c r="C5" s="26"/>
      <c r="D5" s="27"/>
      <c r="E5" s="23" t="s">
        <v>35</v>
      </c>
      <c r="F5" s="15" t="s">
        <v>29</v>
      </c>
      <c r="G5" s="17">
        <v>1</v>
      </c>
      <c r="H5" s="15" t="s">
        <v>20</v>
      </c>
      <c r="I5" s="15" t="s">
        <v>21</v>
      </c>
      <c r="J5" s="24" t="s">
        <v>30</v>
      </c>
      <c r="K5" s="17" t="s">
        <v>31</v>
      </c>
      <c r="L5" s="18" t="s">
        <v>36</v>
      </c>
      <c r="M5" s="19" t="s">
        <v>37</v>
      </c>
      <c r="N5" s="20" t="s">
        <v>34</v>
      </c>
    </row>
    <row r="6" s="1" customFormat="1" ht="76" customHeight="1" spans="1:14">
      <c r="A6" s="11">
        <v>4</v>
      </c>
      <c r="B6" s="12" t="s">
        <v>38</v>
      </c>
      <c r="C6" s="15" t="s">
        <v>16</v>
      </c>
      <c r="D6" s="28" t="s">
        <v>39</v>
      </c>
      <c r="E6" s="15" t="s">
        <v>40</v>
      </c>
      <c r="F6" s="15" t="s">
        <v>29</v>
      </c>
      <c r="G6" s="29">
        <v>2</v>
      </c>
      <c r="H6" s="30" t="s">
        <v>20</v>
      </c>
      <c r="I6" s="15" t="s">
        <v>21</v>
      </c>
      <c r="J6" s="24" t="s">
        <v>30</v>
      </c>
      <c r="K6" s="17" t="s">
        <v>41</v>
      </c>
      <c r="L6" s="18" t="s">
        <v>42</v>
      </c>
      <c r="M6" s="31" t="s">
        <v>43</v>
      </c>
      <c r="N6" s="20" t="s">
        <v>34</v>
      </c>
    </row>
    <row r="7" ht="95" customHeight="1" spans="1:14">
      <c r="A7" s="11">
        <v>5</v>
      </c>
      <c r="B7" s="12"/>
      <c r="C7" s="15"/>
      <c r="D7" s="32"/>
      <c r="E7" s="15" t="s">
        <v>44</v>
      </c>
      <c r="F7" s="15" t="s">
        <v>29</v>
      </c>
      <c r="G7" s="29">
        <v>2</v>
      </c>
      <c r="H7" s="30" t="s">
        <v>20</v>
      </c>
      <c r="I7" s="15" t="s">
        <v>21</v>
      </c>
      <c r="J7" s="24" t="s">
        <v>30</v>
      </c>
      <c r="K7" s="17" t="s">
        <v>41</v>
      </c>
      <c r="L7" s="18" t="s">
        <v>45</v>
      </c>
      <c r="M7" s="31" t="s">
        <v>43</v>
      </c>
      <c r="N7" s="20" t="s">
        <v>34</v>
      </c>
    </row>
    <row r="8" ht="74" customHeight="1" spans="1:14">
      <c r="A8" s="11">
        <v>6</v>
      </c>
      <c r="B8" s="33" t="s">
        <v>46</v>
      </c>
      <c r="C8" s="34" t="s">
        <v>47</v>
      </c>
      <c r="D8" s="35" t="s">
        <v>48</v>
      </c>
      <c r="E8" s="23" t="s">
        <v>49</v>
      </c>
      <c r="F8" s="15" t="s">
        <v>29</v>
      </c>
      <c r="G8" s="36">
        <v>1</v>
      </c>
      <c r="H8" s="37" t="s">
        <v>20</v>
      </c>
      <c r="I8" s="37" t="s">
        <v>50</v>
      </c>
      <c r="J8" s="38" t="s">
        <v>51</v>
      </c>
      <c r="K8" s="17" t="s">
        <v>52</v>
      </c>
      <c r="L8" s="39" t="s">
        <v>53</v>
      </c>
      <c r="M8" s="31" t="s">
        <v>54</v>
      </c>
      <c r="N8" s="20" t="s">
        <v>34</v>
      </c>
    </row>
    <row r="9" ht="80" customHeight="1" spans="1:14">
      <c r="A9" s="11">
        <v>7</v>
      </c>
      <c r="B9" s="33"/>
      <c r="C9" s="34" t="s">
        <v>55</v>
      </c>
      <c r="D9" s="35" t="s">
        <v>48</v>
      </c>
      <c r="E9" s="23" t="s">
        <v>49</v>
      </c>
      <c r="F9" s="15" t="s">
        <v>29</v>
      </c>
      <c r="G9" s="36">
        <v>1</v>
      </c>
      <c r="H9" s="37" t="s">
        <v>20</v>
      </c>
      <c r="I9" s="37" t="s">
        <v>56</v>
      </c>
      <c r="J9" s="38" t="s">
        <v>51</v>
      </c>
      <c r="K9" s="17" t="s">
        <v>52</v>
      </c>
      <c r="L9" s="39" t="s">
        <v>53</v>
      </c>
      <c r="M9" s="31" t="s">
        <v>54</v>
      </c>
      <c r="N9" s="20" t="s">
        <v>34</v>
      </c>
    </row>
    <row r="10" ht="72" customHeight="1" spans="1:14">
      <c r="A10" s="11">
        <v>8</v>
      </c>
      <c r="B10" s="33"/>
      <c r="C10" s="34" t="s">
        <v>57</v>
      </c>
      <c r="D10" s="35" t="s">
        <v>48</v>
      </c>
      <c r="E10" s="40" t="s">
        <v>58</v>
      </c>
      <c r="F10" s="15" t="s">
        <v>29</v>
      </c>
      <c r="G10" s="36">
        <v>1</v>
      </c>
      <c r="H10" s="37" t="s">
        <v>20</v>
      </c>
      <c r="I10" s="37" t="s">
        <v>59</v>
      </c>
      <c r="J10" s="38" t="s">
        <v>51</v>
      </c>
      <c r="K10" s="17" t="s">
        <v>60</v>
      </c>
      <c r="L10" s="39" t="s">
        <v>61</v>
      </c>
      <c r="M10" s="31" t="s">
        <v>54</v>
      </c>
      <c r="N10" s="20" t="s">
        <v>34</v>
      </c>
    </row>
    <row r="11" ht="81" customHeight="1" spans="1:14">
      <c r="A11" s="11">
        <v>9</v>
      </c>
      <c r="B11" s="41" t="s">
        <v>62</v>
      </c>
      <c r="C11" s="37" t="s">
        <v>16</v>
      </c>
      <c r="D11" s="37" t="s">
        <v>63</v>
      </c>
      <c r="E11" s="20" t="s">
        <v>64</v>
      </c>
      <c r="F11" s="20" t="s">
        <v>65</v>
      </c>
      <c r="G11" s="42">
        <v>1</v>
      </c>
      <c r="H11" s="37" t="s">
        <v>20</v>
      </c>
      <c r="I11" s="15" t="s">
        <v>21</v>
      </c>
      <c r="J11" s="17" t="s">
        <v>66</v>
      </c>
      <c r="K11" s="17" t="s">
        <v>67</v>
      </c>
      <c r="L11" s="18" t="s">
        <v>68</v>
      </c>
      <c r="M11" s="43" t="s">
        <v>69</v>
      </c>
      <c r="N11" s="20" t="s">
        <v>34</v>
      </c>
    </row>
    <row r="12" ht="60" customHeight="1" spans="1:14">
      <c r="A12" s="11">
        <v>10</v>
      </c>
      <c r="B12" s="41"/>
      <c r="C12" s="37"/>
      <c r="D12" s="37" t="s">
        <v>70</v>
      </c>
      <c r="E12" s="20" t="s">
        <v>71</v>
      </c>
      <c r="F12" s="20" t="s">
        <v>65</v>
      </c>
      <c r="G12" s="42">
        <v>1</v>
      </c>
      <c r="H12" s="37" t="s">
        <v>20</v>
      </c>
      <c r="I12" s="15" t="s">
        <v>21</v>
      </c>
      <c r="J12" s="17" t="s">
        <v>66</v>
      </c>
      <c r="K12" s="17" t="s">
        <v>67</v>
      </c>
      <c r="L12" s="18" t="s">
        <v>72</v>
      </c>
      <c r="M12" s="43" t="s">
        <v>69</v>
      </c>
      <c r="N12" s="20" t="s">
        <v>34</v>
      </c>
    </row>
    <row r="13" ht="82" customHeight="1" spans="1:14">
      <c r="A13" s="11">
        <v>11</v>
      </c>
      <c r="B13" s="41"/>
      <c r="C13" s="37"/>
      <c r="D13" s="37" t="s">
        <v>73</v>
      </c>
      <c r="E13" s="20" t="s">
        <v>74</v>
      </c>
      <c r="F13" s="15" t="s">
        <v>29</v>
      </c>
      <c r="G13" s="42">
        <v>1</v>
      </c>
      <c r="H13" s="37" t="s">
        <v>20</v>
      </c>
      <c r="I13" s="15" t="s">
        <v>21</v>
      </c>
      <c r="J13" s="38" t="s">
        <v>51</v>
      </c>
      <c r="K13" s="38" t="s">
        <v>75</v>
      </c>
      <c r="L13" s="18" t="s">
        <v>76</v>
      </c>
      <c r="M13" s="31" t="s">
        <v>77</v>
      </c>
      <c r="N13" s="20" t="s">
        <v>34</v>
      </c>
    </row>
    <row r="14" ht="79" customHeight="1" spans="1:14">
      <c r="A14" s="11">
        <v>12</v>
      </c>
      <c r="B14" s="41"/>
      <c r="C14" s="37"/>
      <c r="D14" s="44" t="s">
        <v>69</v>
      </c>
      <c r="E14" s="20" t="s">
        <v>78</v>
      </c>
      <c r="F14" s="15" t="s">
        <v>29</v>
      </c>
      <c r="G14" s="42">
        <v>1</v>
      </c>
      <c r="H14" s="37" t="s">
        <v>20</v>
      </c>
      <c r="I14" s="15" t="s">
        <v>21</v>
      </c>
      <c r="J14" s="38" t="s">
        <v>51</v>
      </c>
      <c r="K14" s="38" t="s">
        <v>75</v>
      </c>
      <c r="L14" s="18" t="s">
        <v>79</v>
      </c>
      <c r="M14" s="43" t="s">
        <v>69</v>
      </c>
      <c r="N14" s="20" t="s">
        <v>34</v>
      </c>
    </row>
    <row r="15" ht="106" customHeight="1" spans="1:14">
      <c r="A15" s="11">
        <v>13</v>
      </c>
      <c r="B15" s="41" t="s">
        <v>80</v>
      </c>
      <c r="C15" s="37" t="s">
        <v>16</v>
      </c>
      <c r="D15" s="20" t="s">
        <v>17</v>
      </c>
      <c r="E15" s="45" t="s">
        <v>81</v>
      </c>
      <c r="F15" s="15" t="s">
        <v>29</v>
      </c>
      <c r="G15" s="46">
        <v>2</v>
      </c>
      <c r="H15" s="30" t="s">
        <v>20</v>
      </c>
      <c r="I15" s="15" t="s">
        <v>21</v>
      </c>
      <c r="J15" s="24" t="s">
        <v>30</v>
      </c>
      <c r="K15" s="38" t="s">
        <v>82</v>
      </c>
      <c r="L15" s="47" t="s">
        <v>83</v>
      </c>
      <c r="M15" s="31" t="s">
        <v>84</v>
      </c>
      <c r="N15" s="20" t="s">
        <v>34</v>
      </c>
    </row>
    <row r="16" ht="33" customHeight="1" spans="1:14">
      <c r="A16" s="48" t="s">
        <v>85</v>
      </c>
      <c r="B16" s="49"/>
      <c r="C16" s="49"/>
      <c r="D16" s="49"/>
      <c r="E16" s="49"/>
      <c r="F16" s="50"/>
      <c r="G16" s="51">
        <f>SUM(G3:G15)</f>
        <v>16</v>
      </c>
      <c r="H16" s="52"/>
      <c r="I16" s="52"/>
      <c r="J16" s="53"/>
      <c r="K16" s="53"/>
      <c r="L16" s="54"/>
      <c r="M16" s="53"/>
      <c r="N16" s="54"/>
    </row>
  </sheetData>
  <mergeCells count="11">
    <mergeCell ref="A1:N1"/>
    <mergeCell ref="A16:F16"/>
    <mergeCell ref="B3:B5"/>
    <mergeCell ref="B6:B7"/>
    <mergeCell ref="B8:B10"/>
    <mergeCell ref="B11:B14"/>
    <mergeCell ref="C3:C5"/>
    <mergeCell ref="C6:C7"/>
    <mergeCell ref="C11:C14"/>
    <mergeCell ref="D4:D5"/>
    <mergeCell ref="D6:D7"/>
  </mergeCells>
  <pageMargins left="0.393055555555556" right="0.354166666666667" top="0.629861111111111" bottom="0.590277777777778" header="0.629861111111111" footer="0.472222222222222"/>
  <pageSetup paperSize="8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2026年招聘计划 (第一批)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听香水榭</cp:lastModifiedBy>
  <dcterms:created xsi:type="dcterms:W3CDTF">2023-05-12T11:15:00Z</dcterms:created>
  <dcterms:modified xsi:type="dcterms:W3CDTF">2026-03-25T07:37:49Z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722CD98C61FF44798B40AC4097AF9FFE_13</vt:lpwstr>
  </property>
  <property fmtid="{D5CDD505-2E9C-101B-9397-08002B2CF9AE}" pid="4" name="CalculationRule">
    <vt:i4>0</vt:i4>
  </property>
</Properties>
</file>