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3660"/>
  </bookViews>
  <sheets>
    <sheet name="岗位需求表" sheetId="1" r:id="rId1"/>
  </sheets>
  <definedNames>
    <definedName name="_xlnm._FilterDatabase" localSheetId="0" hidden="1">岗位需求表!$A$3:$R$162</definedName>
    <definedName name="_xlnm.Print_Titles" localSheetId="0">#REF!</definedName>
    <definedName name="_xlnm.Print_Area" localSheetId="0">岗位需求表!$A$1:$R$162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<sst xmlns="http://schemas.openxmlformats.org/spreadsheetml/2006/main" count="1314" uniqueCount="802">
  <si>
    <t>中国航天科工集团第十研究院2026年春季招聘引才计划表</t>
  </si>
  <si>
    <t>序号</t>
  </si>
  <si>
    <t>单位全称</t>
  </si>
  <si>
    <t>单位简介（限150字）</t>
  </si>
  <si>
    <t>单位简称</t>
  </si>
  <si>
    <t>职位名称</t>
  </si>
  <si>
    <t>职位类别</t>
  </si>
  <si>
    <t>岗位职责</t>
  </si>
  <si>
    <t>岗位要求</t>
  </si>
  <si>
    <t>校招/社招</t>
  </si>
  <si>
    <t>所需专业</t>
  </si>
  <si>
    <t>薪酬水平</t>
  </si>
  <si>
    <t>福利待遇</t>
  </si>
  <si>
    <t>学历要求</t>
  </si>
  <si>
    <t>工作地点</t>
  </si>
  <si>
    <t>联系方式</t>
  </si>
  <si>
    <t>本科</t>
  </si>
  <si>
    <t>硕士</t>
  </si>
  <si>
    <t>博士</t>
  </si>
  <si>
    <t>小计</t>
  </si>
  <si>
    <t>中国航天科工集团
第十研究院本部</t>
  </si>
  <si>
    <t>中国航天科工集团第十研究院（航天科工十院）是1964年经中央专委批准，1965年开始建设，1970年建成投产的武器系统科研生产基地；是我国地空导弹武器系统三大总体单位之一，是国内唯一专业配套相对完整的地空导弹武器系统战略后方基地。航天科工十院下辖20家企事业单位（含1家上市公司），职工15000余人，资产总额330多亿元。</t>
  </si>
  <si>
    <t>本部</t>
  </si>
  <si>
    <t xml:space="preserve">国际贸易主管 </t>
  </si>
  <si>
    <t>管理类</t>
  </si>
  <si>
    <t>1.负责业务范围内相关管理制度的编订和组织实施工作。
2.负责业务范围内年度计划的编订和组织实施工作。
3.负责本岗位业务工作手册、作业指导书的编订工作并组织实施。
4.负责落实年度工作计划，开展国际市场（客户）的开发与推进。
5.负责组织编制国际市场推介方案，进行活动策划，开展项目推介。
6.负责配合贸易公司完成项目合同签订，对内进行合同输入说明。
7.负责项目履约和售后服务进行监督、协调。
8.负责配合开展项目合同结算与货款回收。
9.参与十院军品出口立项和军贸科研立项及集团公司军贸发展基金项目申报。
10.参与十院军贸产品对外宣传与展览的组织和管理。
11.参与十院军贸产品对外宣传材料的制作与管理。
12.负责本岗位相关各类信息统计、报告编制等工作。
13.负责本岗位对上、对外业务的联络协同。
14.履行本岗位的质量、安全、保密、廉洁自律、作风、数字化、6s等相关职责，并完成上级交办的其他工作。</t>
  </si>
  <si>
    <t>硕士研究生学历；具备第二外语为俄语或能以俄语进行无障碍交流；具有相关工作经验者优先。</t>
  </si>
  <si>
    <t>俄语、理工科相关专业</t>
  </si>
  <si>
    <t>11-18万/年</t>
  </si>
  <si>
    <t>五险一金；商业保险（补充医疗保险、意外伤害险、重大疾病保险）；带薪年假；单身公寓；用餐补贴、节假日补贴、高温补贴、通讯补贴、安家费等各类补贴；年度体检；室外篮球场、足球场，室内游泳馆、羽毛球馆、乒乓球馆等健身场地</t>
  </si>
  <si>
    <t>贵阳</t>
  </si>
  <si>
    <t>1.联系人及电话：黄老师 0851-88696034/18685012105
2.通讯地址：贵州省贵阳市经济技术开发区红河路7号
3.电子邮箱：hr_casic@163.com
4.邮政编码：550009</t>
  </si>
  <si>
    <t>财务主管</t>
  </si>
  <si>
    <t>1.负责十院财务管理和会计政策统一；
2.负责组织十院财务会计报告编制及财务数据分析，提出管理改进；
3.负责股权投资项目财务分析和固定资产投资项目财务分析；
4.负责全面预算管理、执行监督、考核；
5.负责组织往来数据管理；
6.完成领导交办的其它工作。</t>
  </si>
  <si>
    <t>硕士研究生学历；具备较强的文字撰写与处理能力；熟练使用MS Office办公软件；具有相关工作经验者优先</t>
  </si>
  <si>
    <t>会计、财务管理等相关专业</t>
  </si>
  <si>
    <t>审计主管</t>
  </si>
  <si>
    <t xml:space="preserve">1.负责开展业务范围内相关管理制度的编订和组织实施工作。
2.负责开展业务范围内年度计划的编订和组织实施工作。
3.负责开展本岗位业务工作手册、作业指导书的编订工作并组织实施。
4.负责开展十院所属单位领导人员经济责任审计。
5.负责开展十院所属单位财务决算跟踪审计。
6.负责开展十院所属单位管理专项审计。
7.负责开展十院审计整改工作。
8.负责开展十院违规经营投资责任追究工作。
9.负责十院所属单位固定资产投资审计。
10.负责十院所属单位科研项目审计。
11.负责天江南投资后评价工作。
12.负责开展本岗位相关各类信息统计、报告编制等工作。
</t>
  </si>
  <si>
    <t>具有良好的敬业精神和职业道德操守、较强的学习能力、分析判断能力、公文写作能力、组织协调能力、沟通表达能力、信息收集和分析能力，能熟练掌握办公软件和信息化系统的操作技能；具备初级及以上相关专业技术资格；具有财务、审计等相关专业工作经验。</t>
  </si>
  <si>
    <t>财务、审计相关专业</t>
  </si>
  <si>
    <t>风险管理法律事务主管</t>
  </si>
  <si>
    <t>1.负责编制十院风险管理及内部控制的工作制度，组织实施并监督、检查落实情况。
2.根据十院年度工作部署、上级风险管理及内部控制部门的要求，负责组织编制、分解和落实十院风险管理及内部控制工作规划、年度计划（或要点）和各项工作目标，并组织实施。
3.负责组织开展十院重大风险评估工作，组织编制风险评估报告、风险管理策略及风险管理解决方案，做好重大风险监控。
4.负责组织十院本部、所属单位开展内部控制成熟度评价工作，并对开展情况进行监督、检查和整改。
5.负责十院信用管理工作，负责开展信用风险管理体系建设，牵头负责信用管理的监督和检查。
6.负责十院商标管理，办理本部商标注册和专利、商标、著作权等知识产权的法律审查和保护。</t>
  </si>
  <si>
    <t>硕士研究生学历；具备较强的文字撰写与处理能力；熟练使用MS Office办公软件；具有相关工作经验者优先。</t>
  </si>
  <si>
    <t>法律、经济、审计类相关专业</t>
  </si>
  <si>
    <t>中国航天科工集团第十总体设计部</t>
  </si>
  <si>
    <t>中国航天科工集团第十总体设计部（对外名称：江南机电设计研究所）创建于1971年，隶属于中国航天科工集团第十研究院，位于贵州省省会贵阳，主要从事尖端科学技术研究与设计工作。先后承担并圆满完成了多个国家型号总体设计研发任务，荣获国家科技进步奖等50多项次，为国防现代化建设作出了突出贡献。</t>
  </si>
  <si>
    <t>十部</t>
  </si>
  <si>
    <t>目标特性、电磁兼容和抗干扰建模与仿真设计师</t>
  </si>
  <si>
    <t>技术类</t>
  </si>
  <si>
    <t>负责目标特性研究及仿真、干扰环境研究及干扰对抗建模仿真、电磁兼容性设计及仿真验证工作。</t>
  </si>
  <si>
    <t>具备电磁领域相关知识和一定的前沿技术跟踪能力；了解雷达、电磁场等相关专业技术知识；具有较强系统思维、组织协调、沟通能力；认同航天文化、热爱航天事业，具有高度责任心和敬业精神，有较强的团队意识。</t>
  </si>
  <si>
    <t>校招</t>
  </si>
  <si>
    <t>电子科学与技术、信息与通信工程、光学工程、物理学等。</t>
  </si>
  <si>
    <t>提供当地具有竞争力的薪酬，具体薪酬面议。。</t>
  </si>
  <si>
    <t>1.八险两金；
2.免费人才公寓，拎包入住；
3.学历补贴、用餐补贴、节假日补贴、通讯补贴、年度体检、工会福利、高层次培训等。
4.室内室外运动场、健康放松中心、工间音乐等。
5.符合条件的人才可争取地方政府引才安家费、人才绿卡、人才"蓄水池"政策等。</t>
  </si>
  <si>
    <t>1.联系人及电话：
张老师：18328603081
2.通讯地址：贵州省贵阳市经济技术开发区红河路7号
3.电子邮箱：hr_302@163.com
4.邮政编码：550009</t>
  </si>
  <si>
    <t>地面装备综合电气设计师</t>
  </si>
  <si>
    <t>负责地面装备综合电气、发射控制等总体设计及相关试验等工作。</t>
  </si>
  <si>
    <t>熟悉通信、计算机、控制、电气系统等相关专业技术知识；具备自动化、控制、通信、计算机、机电一体化等相关专业背景；熟知认同航天文化、热爱航天事业，具有高度责任心和敬业精神，有较强的团队意识。</t>
  </si>
  <si>
    <t>电气工程、电子科学与技术、信息与通信工程、控制科学与工程、导航控制、新能源材料与器件等。</t>
  </si>
  <si>
    <t>飞行器系统总体设计师</t>
  </si>
  <si>
    <t>1.负责飞行器总体方案论证、技术策划及各分系统任务书及设计要求下发；
2.负责飞行器级测试、试验和总装测试；
3.参与各分系统研制过程；
4.负责飞行器总体设计的质量管控和技术保障。</t>
  </si>
  <si>
    <t>具备良好的理工科基础，了解飞行器设计的基本理论，包含气动、力学、通信、电气、电子信息、控制、机械等相关专业技术知识；具备较强的组织领导、沟通协调、应变抗压和计划执行能力；认同航天文化、热爱航天事业，具有高度责任心和敬业精神，有较强的团队意识。</t>
  </si>
  <si>
    <t>飞行器设计与工程、航空宇航科学与技术、运筹学与控制论、
机械制造及其自动化等。</t>
  </si>
  <si>
    <t>电气系统设计师</t>
  </si>
  <si>
    <t>1.负责电气分系统的方案设计和工程设计工作；
2.负责分系统任务书或技术要求的编制与下发；
3.负责分系统质量管控和技术保障。</t>
  </si>
  <si>
    <t>具备良好的理工科基础，了解通信、电气、电子信息、控制、机械等相关专业技术知识；具备较强的组织领导、沟通协调、应变抗压和计划执行能力；认同航天文化、热爱航天事业，具有高度责任心和敬业精神，有较强的团队意识。</t>
  </si>
  <si>
    <t>电路与系统、
微电子学与固体电子学等。</t>
  </si>
  <si>
    <t>测试控制总体设计师</t>
  </si>
  <si>
    <t>1.负责飞行器总装集成、测试和试验工作；
2.负责飞行器测试系统设计、测试流程设计、软件研制和系统集成工作；
3.负责飞行器各项系统级测试试验、分析试验、测试结果；
4.负责测试系统质量管控和技术保障。</t>
  </si>
  <si>
    <t>微电子学与固体电子学、检测技术与自动化装置等。</t>
  </si>
  <si>
    <t>弹上探测系统总体设计师</t>
  </si>
  <si>
    <t>1.负责弹上探测系统总体专业科研生产总体设计；
2.负责弹上综合射频集成系统总体研究、设计、试验等技术和质量工作。</t>
  </si>
  <si>
    <t>具有一定的电磁场微波技术基础；具有一定的光电技术研究基础；具有较强的协调沟通能力，具有一定的文字表达、总结归纳能力；认同航天文化、热爱航天事业，具有较强的责任心和团队意识。</t>
  </si>
  <si>
    <t>光学工程、电子科学与技术、信息与通信工程等。</t>
  </si>
  <si>
    <t>高功率微波系统总体设计师</t>
  </si>
  <si>
    <t>1.负责高功率微波总体论证工作；
2.负责高功率微波装备总体设计工作；
3.负责高功率微波总体设计工作
4.负责高功率微波设计相关工作；
5.负责高功率微波基数状态把控、试验策划及组织等相关工作。</t>
  </si>
  <si>
    <t>具有一定的高功率微波技术研究基础；具有较强的协调沟通能力，具有一定的文字表达、总结归纳能力；熟练使用MS Office办公软软件；认同航天文化、热爱航天事业，具有高度责任心和敬业精神，有较强的团队意识。</t>
  </si>
  <si>
    <t>电子科学与技术、信息与通信工程等。</t>
  </si>
  <si>
    <t>天线系统建模与仿真设计师</t>
  </si>
  <si>
    <t>1.负责组织确定探测系统建模与仿真技术研究；
2.负责主管项目相关技术文件、模型等审核；
3.负责主管型号、预研项目的研制（研究）、试验、校模等工作；
4.负责本所质量体系及标准在探测系统建模与仿真工作中的贯彻落实；
5.负责专业发展规划、相关预先研究项目申报、研究和结题工作。</t>
  </si>
  <si>
    <t>具备探测系统、信号处理、微波技术、天线、电磁场理论、通信、光学、模式识别与智能系统等相关专业知识，熟悉天线仿真、信号处理、通信或计算机相关技能，具有丰富的探测系统建模与仿真工程实践经验，具有主持解决专业难度较大的技术和设计问题的能力；具有编写、审核有关技术文件、报告、总结的能力；认同航天文化、热爱航天事业，具有高度责任心和敬业精神，有较强的团队意识。</t>
  </si>
  <si>
    <t>光学工程、电子科学与技术、信息与通信工程、计算机科学与技术等。</t>
  </si>
  <si>
    <t>导航与制导控制系统总体论证设计师</t>
  </si>
  <si>
    <t>1.制导控制系统方案、技术途径及相关指标论证；
2.导航算法研究与设计；
3.制导回路、稳定回路设计要求编制下发；
4.制导控制软件任务书编制下发及软件技术状态管理。</t>
  </si>
  <si>
    <t>熟练掌握导航与制导控制系统算法、软硬件的应用；熟练使用Office办公软件、Matalb等工具；具备扎实的专业基础、学习能力和创新思维；认同航天文化、热爱航天事业，具有高度责任心和敬业精神，有较强的团队意识。</t>
  </si>
  <si>
    <t>控制科学与工程、电气工程等。</t>
  </si>
  <si>
    <t>导航与制导控制设备集成与验证设计师</t>
  </si>
  <si>
    <t>1.制导控制系统各阶段测试设计；
2.制导控制软件的设计与验证；
3.制导控制系统相关试验以及试验数据处理和分析。</t>
  </si>
  <si>
    <t>熟练掌握惯性器件、卫星导航接收机的工作原理，仿真验证平台应用；熟练使用Office办公软件、Matalb等工具；具备扎实的专业基础、学习能力和创新思维；认同航天文化、热爱航天事业，具有高度责任心和敬业精神，有较强的团队意识。</t>
  </si>
  <si>
    <t>控制科学与工程、仪器科学与技术等。</t>
  </si>
  <si>
    <t>制导控制回路论证设计师</t>
  </si>
  <si>
    <t>1.制导控制系统方案论证；
2.前沿技术跟踪；
3.制导控制系统相关课题申报；
4.制导控制回路设计规范、指南编制。</t>
  </si>
  <si>
    <t>熟练掌握制导控制回路算法的应用；熟练使用Office办公软件、Matalb等工具；具备扎实的专业基础、学习能力和创新思维；认同航天文化、热爱航天事业，具有高度责任心和敬业精神，有较强的团队意识。</t>
  </si>
  <si>
    <t>控制科学与工程等。</t>
  </si>
  <si>
    <t>信息化作战总体设计师</t>
  </si>
  <si>
    <t>1.开展指挥控制系统规划论证、总体方案论证、设计及试验等工作；
2.开展相关预先研究工作；
3.开展相关数学建模与仿真。</t>
  </si>
  <si>
    <t>具有较好的沟通能力和表达能力；具有较强的电子信息系统理论或通信理论功底；熟练使用至少一种编程语言或软件平台工具（Matlab、C/C++）或电子设计工具软件；认同航天文化、热爱航天事业，具有高度责任心和敬业精神，有较强的团队意识。</t>
  </si>
  <si>
    <t>系统理论、控制科学与工程（模式识别与智能系统专业方向）、武器系统与运用工程、信息与通信工程、计算机科学与技术等。</t>
  </si>
  <si>
    <t>火指控总体设计师</t>
  </si>
  <si>
    <t>控制科学与工程（模式识别与智能系统专业方向）、电子信息工程、信息与通信工程等。</t>
  </si>
  <si>
    <t>通信系统总体设计师</t>
  </si>
  <si>
    <t>1.开展军用通信系统总体设计；
2.开展通信自组网、数据链、卫星通信相关理论计算、设计和仿真。</t>
  </si>
  <si>
    <t>具有较好的沟通能力和表达能力；具有较强的通信理论功底；掌握常用通信设计和仿真工具软件；认同航天文化、热爱航天事业，具有高度责任心和敬业精神，有较强的团队意识。</t>
  </si>
  <si>
    <t>通信工程、信息对抗、电子信息工程等。</t>
  </si>
  <si>
    <t>多源探测与融合识别设计师</t>
  </si>
  <si>
    <t>1.负责雷达、光电、电侦等多要素分布式探测系统总体设计，多源探测系统集成与验证等工作；
2.负责多要素探测系统模型算法研究，包括多维信息融合识别、信号级协同跟踪等，完成算法仿真及验证；
3.负责新体制探测技术跟踪研究及在系统中的应用研究。</t>
  </si>
  <si>
    <t>具有一定的雷达或电子微波技术研究基础；具有一定的光电技术研究基础；具有较强的协调沟通能力，具有一定的文字表达、总结归纳能力；熟练使用MS Office办公软软件，具有一定的matlab或C等编程基础；认同航天文化、热爱航天事业，具有高度责任心和敬业精神，有较强的团队意识。</t>
  </si>
  <si>
    <t>电磁场与微波、电子科学与技术、光学工程、信息与通信工程等</t>
  </si>
  <si>
    <t>体系总体设计师</t>
  </si>
  <si>
    <t>1.负责体系研制工作技术抓总； 
2.负责场景设计、总体方案论证；
3.负责体系架构设计、指标分配；
4.负责体系运行流程设计，体系运行方法、模型及算法研究；
5.负责体系攻防仿真模型设计与验证；
6.负责体系集成试验与效能评估。</t>
  </si>
  <si>
    <t>掌握复杂系统与复杂网络设计、系统工程、运筹学、博弈论、任务规划、信息处理、体系仿真评估、人工智能等相关基础知识，具备跨领域学习和钻研能力；从事过装备系统及体系总体设计工作，掌握一定的装备体系总体设计方法与经验者优先；熟悉MATLAB、C++等语言，具备一定的编程能力；熟悉DODAF、XSim等体系架构设计、体系仿真与评估相关工具软件；认同航天文化、热爱航天事业，具有高度责任心和敬业精神，有较强的团队意识。</t>
  </si>
  <si>
    <t>运筹学与控制论、系统分析与集成、系统工程、飞行器设计、通信与信息系统、军事运筹学、计算数学、应用数学、武器系统与运用工程等。</t>
  </si>
  <si>
    <t>体系仿真与集成设计师</t>
  </si>
  <si>
    <t>1.负责体系攻防对抗仿真平台总体设计、架构设计等工作；
2.负责仿真系统、工具、模型等的开发、测试、集成等相关工作；
3.负责体系攻防对抗仿真技术以及智能训练技术研究应用工作；
4.负责体系仿真推演总体设计、体系效能/贡献率评估。</t>
  </si>
  <si>
    <t>具有一定的航天领域雷达或飞行器或对抗仿真或控制等技术研究基础；具有C、C++编程基础或软件工具开发能力；具有一定的协调沟通、总结归纳能力；认同航天文化、热爱航天事业，具有高度责任心和敬业精神，有较强的团队意识。</t>
  </si>
  <si>
    <t>计算机软件与理论、计算机应用技术、
模式识别与智能系统
应用数学等。</t>
  </si>
  <si>
    <t>体系化作战管控人机交互总体设计师</t>
  </si>
  <si>
    <t>1.开展体系化多源大场景作战管理多模态人机交互设计（UI、语音、操控、反馈）；
2.智能人机交互界面、交互模式与人机效能设计。</t>
  </si>
  <si>
    <t>具有较好的沟通能力和表达能力；具有基本的人机交互系统美术、美工与交互类工业设计软件基础，掌握PS,Axure,Adboe XD Visio等设计软件，认同航天文化、热爱航天事业，具有高度责任心和敬业精神，有较强的团队意识。</t>
  </si>
  <si>
    <t>工业设计、人机工程设计、美术美工等人机交互相关专业</t>
  </si>
  <si>
    <t>数字底座应用开发设计师</t>
  </si>
  <si>
    <t xml:space="preserve">1.负责数字底座应用开发与集成；
2.负责应用部署与运维；
3.负责云边端技术实现；
4.负责数字底座技术研究，申报相关课题。
</t>
  </si>
  <si>
    <t>具有软件开发、软件测试、计算机硬件等相关基础知识，基于数字底座，具备开发、部署、运维具体业务应用的能力；具备较强的学习、沟通、协调和表达能力；具有模型驱动的软件开发、敏捷软件开发、智能计算系统、边缘云、面向服务的软件开发等方向研究经验优先；认同航天文化、热爱航天事业，具有高度责任心和敬业精神，有较强的团队意识。</t>
  </si>
  <si>
    <t>计算机科学与技术、软件工程、数据科学与大数据技术、人工智能、信息与通信工程、控制科学与工程等相关专业。</t>
  </si>
  <si>
    <t>体系软件设计与开发设计师</t>
  </si>
  <si>
    <t>1.负责开展体系软件产品架构设计及部门相关产品研制工作；
2.负责开展软件工程技术研究工作；
3.负责开展先进软件开发模式研究及应用；
4.负责体系软件前沿技术研究，申报相关课题。</t>
  </si>
  <si>
    <t>具有软件开发、软件测试、计算机硬件等相关基础知识，具有软件架构设计经验；具有较强的软件研发能力；具备较强的学习、沟通、协调和表达能力，牵头开展软件前沿技术研究并申报相关课题；具有模型驱动的软件开发、敏捷软件开发、智能计算系统、边缘云、面向服务的软件开发等方向研究经验优先；认同航天文化、热爱航天事业，具有高度责任心和敬业精神，有较强的团队意识。</t>
  </si>
  <si>
    <t>地面软件开发设计师</t>
  </si>
  <si>
    <t>1.负责开展软件产品架构设计及部门相关产品研制工作；
2.负责开展软件工程技术研究工作；
3.负责开展先进软件开发模式研究及应用；
4.负责软件及信息设备总体设计前沿技术研究，申报相关课题。</t>
  </si>
  <si>
    <t>具有软件开发、软件测试、计算机硬件等相关基础知识，具有软件架构设计经验；具有较强的软件及硬件研发能力；具备较强的学习、沟通、协调和表达能力，牵头开展软件及信息处理设备前沿技术研究并申报相关课题；具有模型驱动的软件开发、敏捷软件开发、智能计算系统、边缘云、面向服务的软件开发等方向研究经验优先；认同航天文化、热爱航天事业，具有高度责任心和敬业精神，有较强的团队意识。</t>
  </si>
  <si>
    <t>信息与通信工程、控制科学与工程、计算机科学与技术、人工智能等。</t>
  </si>
  <si>
    <t>弹上软件开发设计师</t>
  </si>
  <si>
    <t>FPGA软件测试设计师</t>
  </si>
  <si>
    <t>1.负责按照要求开展FPGA软件测试需求分析和策划，测试设计和实现；
2.负责开展通用测试激励构建工作，FPGA软件测试工具研制工作。</t>
  </si>
  <si>
    <t>熟悉VHDL、Verilog HDL语言；熟悉数字电路、模拟电路、数字通信原理等相关专业知识；具有一定的FPGA软件开发经验；认同航天文化、热爱航天事业，具有高度责任心和敬业精神，有较强的团队意识。</t>
  </si>
  <si>
    <t>信号与信息处理、电路与系统、测试计量技术及仪器等。</t>
  </si>
  <si>
    <t>科研管理主管</t>
  </si>
  <si>
    <t>1.负责项目科研生产管理工作；负责项目的立项论证、合同签订、经费匹配、外协外购、研制生成、集成试验、售后服务等全生命周期科研管理；
2.负责统筹协调研发、技术、市场、顾客等多方资源，策划、制定实施计划并组织实施、计划考核。</t>
  </si>
  <si>
    <t>持有PMP相关认证者优先；具备战略思维与资源整合能力，善于沟通协调；主观能动性强，抗压能力突出，能适应多任务并行实施；具备扎实的专业基础、学习能力和创新思维；认同航天文化、热爱航天事业，具有高度责任心和敬业精神，有较强的团队意识。</t>
  </si>
  <si>
    <t>系统工程、电子信息工程、自动化、通信工程、项目管理等相关专业。</t>
  </si>
  <si>
    <t>财务管理主管</t>
  </si>
  <si>
    <t>1.负责会计核算审核，能够独立完成月度、季度及年度报表编制，组织配合开展各类内外部审计检查。
2.负责组织编制年度全面预算，跟踪全面预算执行情况，并对全面预算执行进行分析预警。
3.负责根据管理要求编制财务分析报表及报告。
4.负责制定并落实岗位相关的财务规章制度。
5.具备2-3年及以上财务管理相关工作经验者优先。</t>
  </si>
  <si>
    <t>了解事业单位财务制度和会计制度、企业会计准则和内部控制管理制度；具有良好的团队合作和沟通能力，具备独立解决问题的能力；认同航天文化、热爱航天事业，具有高度责任心和敬业精神，有较强的团队意识。</t>
  </si>
  <si>
    <t>财务、会计、金融、经济、管理等相关专业</t>
  </si>
  <si>
    <t>人力资源管理主管</t>
  </si>
  <si>
    <t>1.负责搭建并完善员工培训与发展体系，跟进培训计划执行，跟踪并不断优化培训效果。
2.负责协助开展人员招聘工作，对接招聘需求、简历筛选、面试组织等。
3.负责协助开展人才开发管理工作。
4.参与绩效管理工作，完善绩效考核机制，组织实施绩效考核，推进绩效改进。
5.具备2-3年及以上人力资源相关工作经验者优先。</t>
  </si>
  <si>
    <t>了解事业单位人事管理相关制度、掌握扎实的人力资源管理知识；具有良好的团队合作和沟通能力，具备独立解决问题的能力；认同航天文化、热爱航天事业，具有高度责任心和敬业精神，有较强的团队意识。</t>
  </si>
  <si>
    <t>人力资源管理等经营管理类相关专业</t>
  </si>
  <si>
    <t>贵州航天风华精密设备有限公司</t>
  </si>
  <si>
    <t xml:space="preserve"> 贵州航天风华精密设备有限公司（航天风华），是隶属于中国航天科工集团第十研究院的航天产品总装公司，国家高新技术企业和全国文明单位。公司位于贵州省贵阳市，现有员工1000余人。公司具备较强的数字化设计研发能力、规模化集成制造能力、一体化综合保障能力，在总装测试、电气控制、新材料等方面具有较强优势和协作配套能力，为国家重大型号、重点项目研制作出了应有贡献，先后完成多型航天防务装备研制生产任务，所生产系列型号产品多次参加重大军事演习和国庆阅兵。</t>
  </si>
  <si>
    <t>航天风华</t>
  </si>
  <si>
    <t>嵌入式软件开发工程师</t>
  </si>
  <si>
    <t>主要负责嵌入式软件的需求分析、系统设计、文档编写、代码编写与审查、产品测试与调试。</t>
  </si>
  <si>
    <t>硕士研究生学历；掌握C、C++、Verilog等语言能够编写嵌入式程序，熟悉ARM者优先。具备良好的沟通、写作能力，能编制项目工程文件、项目策划文件</t>
  </si>
  <si>
    <t>电子信息工程、通信工程、控制工程、计算机相关专业等</t>
  </si>
  <si>
    <t>硕士15-18万/年；博士20万元/年起，安家费硕士 7 万元，博士研究生 50 万元（税后）</t>
  </si>
  <si>
    <t>免费公寓(硕士研究生2人一套、博士1人一套)；五险二金、商业保险（补充医疗保险、意外伤害险、重大疾病险）；人才津贴、安家费、购房补助、就餐补助、在职读博、定期体检、节日福利、各种假期、双导师辅导、外送培训、骨干人才定制培养、员工成长通道等；室外篮球场、足球场，室内游泳馆、羽毛球馆、乒乓球馆等健身场地</t>
  </si>
  <si>
    <t>1.联系人及电话：
张老师 17785131291 
吴老师 19585869637
李老师 13141276033
2.通讯地址：贵州省贵阳市经济技术开发区红河路7号
3.电子邮箱：htfhrlzyb@163.com
4.邮政编码：550009</t>
  </si>
  <si>
    <t>测试软件开发工程师</t>
  </si>
  <si>
    <t>主要负责测试软件的需求分析、系统设计、文档编写、代码编写与审查、产品测试与调试。</t>
  </si>
  <si>
    <t>硕士研究生学历；掌握C、C++、JAVA等编程语言。具备良好的沟通、写作能力，能编制项目工程文件、项目策划文件</t>
  </si>
  <si>
    <t>软件工程、计算机科学与技术等相关软件专业，熟悉大模型用于代码开发应用优先</t>
  </si>
  <si>
    <t>硬件设计工程师</t>
  </si>
  <si>
    <t>主要负责电子产品的电路设计与仿真、PCB设计、产品调试与测试。</t>
  </si>
  <si>
    <t>硕士研究生学历；掌握单片机、ARM、DSP、FPGA等硬件、软件知识。具备良好的沟通、写作能力，能编制项目工程文件、项目策划文件</t>
  </si>
  <si>
    <t>电气设计自动化专业、电气控制专业等电子产品设计开发相关专业，熟悉电路仿真能力优先，了解大模型工程化应用优先</t>
  </si>
  <si>
    <t>智能制造工程师</t>
  </si>
  <si>
    <t>1、牵头开展智能制造规划论证与实施。
2、牵头开展产线、单元、设备等调研、论证。
3、开展大型非标工艺装备设计。
4、组织开展数字化工艺设计与应用。</t>
  </si>
  <si>
    <t>博士研究生，从事智能制造相关工作</t>
  </si>
  <si>
    <t>智能制造、机械设计制造及其自动化、电气控制及自动化、装配等专业</t>
  </si>
  <si>
    <t>特种工艺师</t>
  </si>
  <si>
    <t>1、开展热处理、表面处理、钣金、焊接、喷涂、模具等特种工艺策划、工艺设计、工装设计等工艺相关工作。
2、开展热处理、表面处理、钣金、焊接、喷涂、模具等特种工艺技术优化、攻关与研究。
3、开展热处理、表面处理、钣金、焊接、喷涂、模具等特种专业产线、单元、设备调研与论证。</t>
  </si>
  <si>
    <t>硕士研究生学历；具有较强的沟通能力、组织协调能力、分析判断能力、逻辑推断能力、方案策划能力、学习能力及文字表达能力；能熟练使用Office办公软件、CAD及专业相关办公软件</t>
  </si>
  <si>
    <t>社招</t>
  </si>
  <si>
    <t>机械类、化学类、金属材料、材料工程等专业</t>
  </si>
  <si>
    <t>复合材料成型工艺设计师</t>
  </si>
  <si>
    <t>1.贯彻国家有关技术政策、法规、技术标准和上级有关产品研制工作的规定和决定；
2.负责开展设计输入评审，编制产品技术策划，设计输入、技术状态管理、风险分析等报告；
3.负责根据方案及改进设计要求，对承担项目进行工程设计及评审工作；
4.复合材料成型、复合材料结构设计、机械设计（复合材料方向）、复合材料仿真、模具设计，对正确性及齐套性进行校审；</t>
  </si>
  <si>
    <t>硕士研究生学历；具有较强的沟通能力、组织协调能力、分析判断能力、逻辑推断能力、方案策划能力、学习能力及文字表达能力；能熟练使用Office/WPS办公软件；材料学相关专业</t>
  </si>
  <si>
    <t>复合材料、材料成型与控制及金属材料相关专业</t>
  </si>
  <si>
    <t>质量技术工程师</t>
  </si>
  <si>
    <t>1.组织和协调处理定型产品生产过程出现的质量问题，参与分析和处理科研产品生产过程中出现的质量问题；负责协调处理协外配套和外协产品质量问题；负责公司不合格品的二级审理。
2.统计、分析和传递质量信息，编写质量总结报告、质量分析报告、检验报告、批产典特试验报告、质量问题归零和分析报告，负责工艺、技术文件的质量会签。
3.组织、协调技术归零评审、管理归零评审以及质量评审等工作。</t>
  </si>
  <si>
    <t>硕士研究生学历；具有较强的沟通能力、组织协调能力、分析判断能力、逻辑推断能力、方案策划能力、学习能力及文字表达能力；能熟练使用Office/WPS办公软件；</t>
  </si>
  <si>
    <t>电子、机械类相关专业</t>
  </si>
  <si>
    <t>无损探伤技术工程师</t>
  </si>
  <si>
    <t>1.负责组织产品（或系统）的无损探伤工作，参与无损探伤工艺研究，提出实现无损探伤方案的技术难点和技术攻关计划。
2.依据产品无损探伤技术要求，参与编制产品的具体无损探伤工艺、无损探伤工艺卡片或无损探伤任务书。
3.负责所承担的产品无损探伤，编制无损探伤工艺、无损探伤工艺卡片或无损探伤任务书，参与编写无损探伤技术文件。</t>
  </si>
  <si>
    <t>无损检测、金属材料类相关专业</t>
  </si>
  <si>
    <t>三坐标测量技术工程师</t>
  </si>
  <si>
    <t>负责公司型号批产大型零件、工装的三坐标测量；研制产品的零部件及工装的测量；各类高精度零件，外协零件、样件、工装等的三坐标测量工作；数控机床的定位精度、重复定位精度检测、加工样件的测量；转台、分度头的精度检测；各类普通零部件等的精密测量工作；负责机械产品检测技术研究。</t>
  </si>
  <si>
    <t>机械类相关专业</t>
  </si>
  <si>
    <t>科研生产计划员</t>
  </si>
  <si>
    <t>1.负责组织编制年度科研生产综合策划与年度科研生产风险对策措施，编制下发年度科研生产计划纲要。
2.负责下发科研生产月度计划、周计划，并组织对年/月/周科研生产计划执行情况进行梳理盘点和考核。</t>
  </si>
  <si>
    <t>硕士研究生学历；具有较强的沟通能力、组织协调能力、分析判断能力、逻辑推断能力、方案策划能力、学习能力及文字表达能力；能熟练使用Office/WPS办公软件；理工科相关专业</t>
  </si>
  <si>
    <t>机械类、材料类、电子电气类、工业工程等相关专业</t>
  </si>
  <si>
    <t>贵州航天天马机电科技有限公司</t>
  </si>
  <si>
    <t xml:space="preserve">    贵州航天天马机电科技有限公司，隶属于中国航天科工集团第十研究院，是地面装备科研生产总体单位。位于贵州省遵义市中心城区，交通便利，是大型国有控股企业，位列中国品牌价值机械制造行业第33位、贵州省100强企业前列。有职工1100余人，研发人员400余人。
   公司是国家企业技术中心、高新技术企业、创新型企业，拥有国家级焊接技能大师工作室。专业齐全，建有系统总体、机、电、液系统联合等多个研发、仿真实验室，研发条件完备。具有先进产品加工和高精密装备、复杂系统产品测量、环境试验、外场试验等全过程的试验能力。
</t>
  </si>
  <si>
    <t>航天天马</t>
  </si>
  <si>
    <t>机械设计师</t>
  </si>
  <si>
    <t>1.组织开展机械产品图样设计；
2.编写机械产品相关计算报告，为图样设计提供理论支撑；
3.编写机械产品规范，明确产品验收要求；
4.组织机械产品编写相关报告，完成产品工程设计评审；
5.负责机械设计过程中与相关研究室及用户代表的技术协调；
6.组织完成或参与设计过程中的技术攻关等。</t>
  </si>
  <si>
    <t>1.熟练使用UG等三维建模软件、熟练使用ANSYS、Abaqus有限元分析软件、熟练使用ADAMS动力学分析软件；
2.获得机械专业方面奖项、核心期刊论文、专利等知识成果的优先；
3.具有较强的协调沟通、语言文字表达能力和和良好的团队合作精神。</t>
  </si>
  <si>
    <t>机械设计及自动化、过程装备与控制工程、液压设计、数学与应用数学、兵器发射工程、弹药工程与爆炸技术、武器系统工程、工程力学、理论与应用力学、材料力学、材料科学与工程、复合材料与工程、工程力学、理论与应用力学等理工科类相关专业</t>
  </si>
  <si>
    <t>研究生：15-18万   
博士：20-50万</t>
  </si>
  <si>
    <t>福利：各类社会保险、住房公积金、企业年金、补充医疗保险、意外伤害保险等；安家费、过节费、带薪年假、工作餐、健康体检以及各类津贴；年度体检；室外篮球场、足球场，室内羽毛球馆、乒乓球馆等健身场地。</t>
  </si>
  <si>
    <t>遵义/成都</t>
  </si>
  <si>
    <t xml:space="preserve">1.联系人及电话：
龙老师  17848549736
袁老师  13984515635
欧老师  18786985577
顾老师  15286309973
2.通讯地址：贵州省遵义市汇川区航天高新技术产业园
3.邮编：563000
4.电子邮箱：gzhttm@163.com
</t>
  </si>
  <si>
    <t>软件设计师</t>
  </si>
  <si>
    <t>1.组织开展软件产品图样设计；
2.编写软件相关计算报告，为图样设计提供理论支撑；
3.编写软件产品规范，明确产品验收要求；
4.组织软件编写相关报告，完成产品工程设计评审；
5.负责软件设计过程中与相关研究室及用户代表的技术协调；
6.组织完成或参与软件设计过程中的技术攻关等。</t>
  </si>
  <si>
    <t>1.了解计算机工作原理、数字/模拟电路基础知识；
2.掌握C/C++语言或Verilog/VHDL，有一定的软件编程经验；
3.熟练应用办公软件；
4.具有较强的协调沟通、语言文字表达能力和和良好的团队合作精神。</t>
  </si>
  <si>
    <t>软件工程、计算机技术等理工科类相关专业</t>
  </si>
  <si>
    <t>电气设计师</t>
  </si>
  <si>
    <t>1.组织开展电气产品图样设计；
2.编写电气相关计算报告，为图样设计提供理论支撑；
3.编写电气产品规范，明确产品验收要求；
4.组织编写电气相关报告，完成产品工程设计评审；
5.负责电气设计过程中与相关研究室及用户代表的技术协调；
6.组织完成或参与电气设计过程中的技术攻关等。</t>
  </si>
  <si>
    <t>1.掌握数字/模拟电路基础知识；
2.熟悉Altium、CAD、UG等软件；
3.熟练应用办公软件；
4.具有较强的协调沟通、语言文字表达能力和和良好的团队合作精神。</t>
  </si>
  <si>
    <t>计算机技术、电气控制等理工科类相关专业</t>
  </si>
  <si>
    <t>动力设计师</t>
  </si>
  <si>
    <t>1.组织开展产品图样设计；
2.编写相关计算报告，为图样设计提供理论支撑；
3.编写产品规范，明确产品验收要求；
4.组织编写相关报告，完成产品工程设计评审；
5.负责设计过程中与相关研究室及用户代表的技术协调；
6.组织完成或参与设计过程中的技术攻关等。</t>
  </si>
  <si>
    <t>1.具有较强的协调沟通、语言文字表达能力和计算机应用能力；
2.能熟练掌握办公自动化系统的操作技能；
3.能编制各种规划、计划和文字报告，具有良好的团队合作精神。</t>
  </si>
  <si>
    <t>飞行器设计与工程、工程力学、动力工程、等理工科类相关专业</t>
  </si>
  <si>
    <t>伺服系统设计师</t>
  </si>
  <si>
    <t>1.组织开展伺服系统产品图样设计；
2.编写伺服系统相关计算报告，为图样设计提供理论支撑；
3.编写伺服系统产品规范，明确产品验收要求；
4.组织编写伺服系统相关报告，完成产品工程设计评审；
5.负责伺服系统设计过程中与相关研究室及用户代表的技术协调；
6.组织完成或参与伺服系统设计过程中的技术攻关等。</t>
  </si>
  <si>
    <t>1.熟练使用CAD、Altium等绘图软件；
2.写作功底强，表达能力强；
3.工作状态积极主动；
4.有电机控制相关的项目经验；
5.具有较强的协调沟通、语言文字表达能力和和良好的团队合作精神。</t>
  </si>
  <si>
    <t>控制工程、自动化等理工科类相关专业</t>
  </si>
  <si>
    <t>材料设计师</t>
  </si>
  <si>
    <t>1.组织开展高分子、复合材料产品图样设计；
2.编写相关高分子、复合材料计算报告，为图样设计提供理论支撑；
3.编写高分子、复合材料产品规范，明确产品验收要求；
4.组织编写高分子、复合材料相关报告，完成产品工程设计评审；
5.负责高分子、复合材料设计过程中与相关研究室及用户代表的技术协调；
6.组织完成或参与高分子、复合材料设计过程中的技术攻关等。</t>
  </si>
  <si>
    <t>复合材料与工程、高分子材料与工程、金属材料、材料科学与工程、材料物理、材料力学等理工科类相关专业</t>
  </si>
  <si>
    <t>工艺师</t>
  </si>
  <si>
    <t>1.负责开展工艺攻关、工艺创新、新材料、新工艺、新技术的推广和应用；
2.负责完成工艺设计及工艺应用管理；
3.负责完成工艺性审查和工艺总方案编制。</t>
  </si>
  <si>
    <t>1.较强的人际交往能力、口头表达和书面表达能力，一定的计划能力、组织能力、分析能力、执行能力；
2.计算机办公及网络使用技能，熟练操作UG、CAPP、AutoCAD、Teamcenter等软件。</t>
  </si>
  <si>
    <t>电气工程及其自动化、机械设计制造及其自动化等理工科相关专业</t>
  </si>
  <si>
    <t>贵州航天电器股份有限公司</t>
  </si>
  <si>
    <t xml:space="preserve">   贵州航天电器股份有限公司（以下简称“航天电器”）,中国航天科工集团上市公司,股票代码002025。全国五一劳动奖状获得者、国家认定企业技术中心、国家精密微特电机工程技术研究中心、中国电子元件百强企业（第14名）、国家创新型企业、国家技术创新示范企业、全国知识产权示范企业、国家级智能制造新模式应用示范企业、全国文明单位。全国质量奖、贵州省省长质量奖获得者，中国质量奖提名单位，中国驰名商标。产品广泛应用于航天、航空、电子、兵器、船舶、通讯、新能源、石油、轨道交通等各个领域。先后承担载人航天、探月工程、北斗导航、火星探测和大飞机等国家重大工程和重大专项配套产品研制生产任务，是华为、中国商飞、美国哈里伯顿等知名企业的战略合作伙伴。
航天电器始终秉承践行“国家利益高于一切”和“以顾客为中心，勇于争先，体现奋斗价值”的价值观，坚守“致力高科技领域，连接世界，驱动未来”的使命，以“1+5”战略为牵引，立足”2＋N”产业规划，即“大互连、大电机＋专精特新”（继电器/光电/智能制造/二次电源/遥测等），聚焦新质新域装备、战略性新兴产业和国际市场领域快速发展，朝着成为“世界一流互连互通、驱动控制、智能制造解决方案提供商”的目标迈进。
</t>
  </si>
  <si>
    <t>贵阳本级</t>
  </si>
  <si>
    <t>研发工程师</t>
  </si>
  <si>
    <t>1.负责技术发展研究、新技术研究、整体解决方案；
2.负责控制组件、互连一体化、连接器、电缆、特种开关等产品研发，包括仿真分析、结构设计、电路设计等；
3.负责市场技术支撑、产品研制和开发、技术攻关；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</si>
  <si>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1.硕士及以上学历，特别优秀的，可适当放宽；
2.中共党员优先； 
3.具有相关项目经历者优先； 
4.具备较强的专业技能、学习能力、创新能力、执行力，性格开朗，思维敏捷，吃苦耐劳。</t>
  </si>
  <si>
    <t>机械类、电子信息类、电气工程类相关专业</t>
  </si>
  <si>
    <t>博士：24-55万/年；
硕士：16-25万/年；
本科：15-25万/年</t>
  </si>
  <si>
    <t>1.福利：七险二金、带薪年假、单身公寓、用餐补贴、通讯补贴、节假日福利、安家基金、健康体检等。
2.安家费：博士35万元+，硕士4-15万元，本科2-6万元；另根据属地享受地方政府发放的安家费。</t>
  </si>
  <si>
    <t>贵阳本级：宁老师 13027887357</t>
  </si>
  <si>
    <t>贵阳本级
林泉电机</t>
  </si>
  <si>
    <t>财务会计</t>
  </si>
  <si>
    <t>负责成本管理、核算管理、报价管理、报销管理税务管理、报表编制、发票开具等相关工作。</t>
  </si>
  <si>
    <t>1.硕士研究生学历，特别优秀者可适当放宽；
2.中共党员优先； 
3.具有相关实践经历者优先； 
4.能操作主流财务软件和办公软件； 
5.了解国家财务和税收相关制度法规； 
6.具备较强的数字敏感度和逻辑分析能力，具有较好的成本意识；
7.工作认真负责，具备良好的沟通能力和团队合作精神。</t>
  </si>
  <si>
    <t>会计学、财务管理、财政学等财会相关专业</t>
  </si>
  <si>
    <t>9-12万元/年</t>
  </si>
  <si>
    <t>贵阳本级：宁老师 13027887357
林泉电机：王老师 15708437093</t>
  </si>
  <si>
    <t>上海研究院</t>
  </si>
  <si>
    <t>结构工程师</t>
  </si>
  <si>
    <t>1.负责各类科研项目中结构模型设计及分析；
2.负责结构装配过程中检查跟踪及零件装配跟踪、线束处理跟踪等；
3.负责所负责产品的发货评审意见
4.配合市场推广产品</t>
  </si>
  <si>
    <t>1.硕士及以上学历；
2.熟悉连接器行业产品；
3.具备机械设计、信号、高频传输理论、电接触理论、加工工艺、产品质量控制、材料学等专业知识。</t>
  </si>
  <si>
    <t>机械类</t>
  </si>
  <si>
    <t>1.福利：五险一金、企业年金、补充医疗保险、团体意外险、带薪年假、员工宿舍、员工餐、保密费、节假日福利、高温补贴、通讯补贴、安家基金、年度体检等。
2.安家费：博士35万元+，硕士4-15万元，本科2-6万元；另根据属地享受地方政府发放的安家费。</t>
  </si>
  <si>
    <t>上海</t>
  </si>
  <si>
    <t>上海研究院：王老师 13616205156</t>
  </si>
  <si>
    <t>微波工程师</t>
  </si>
  <si>
    <t>1.负责各类科研项目中产品设计及分析；
2.负责新产品过程管控；
3.负责产品及来料质量控制等</t>
  </si>
  <si>
    <t>1.硕士及以上学历；
2.熟悉连接器行业产品
机械设计知识、信号、高频传输理论知识、电接触理论知识、加工工艺知识、产品质量控制、材料学等知识</t>
  </si>
  <si>
    <t>电磁场与微波技术、信息与通信工程、电子科学与技术</t>
  </si>
  <si>
    <t>光学工程师</t>
  </si>
  <si>
    <t xml:space="preserve">1.负责空间光路系统的设计与光学仿真，能够结合仿真结果，分析问题；
2.光学元件设计与制定，绘制光学加工图纸，明确元件材料、尺寸、面型、精度和镀膜要求等；
3.系统集成与测试，配合结构人员进行产品的设计、生产、测试，解决光学层面相关问题；
4.编制相关技术研究报告。
</t>
  </si>
  <si>
    <t>1、硕士以上学历，通信、光学、物电等相关专业；2、基本扎实的光学产品理论知识，熟练使用ZEMAX等光学软件者优先；3、具有相关光学产品设计经验，有实操经验者优先。</t>
  </si>
  <si>
    <t>光学工程类</t>
  </si>
  <si>
    <t>遵义精星</t>
  </si>
  <si>
    <t>工艺工程师</t>
  </si>
  <si>
    <t>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</si>
  <si>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1.大学本科及以上学历； 
2.具备较强的专业技能、学习能力、文字能力、执行力、沟通表达能力和洞察力，思维敏捷，吃苦耐劳，具有一定突发问题处理的能力。</t>
  </si>
  <si>
    <t>机械类、电气类、电子类、通信类</t>
  </si>
  <si>
    <t>硕士：14-2万/年；
本科：12-18万/年</t>
  </si>
  <si>
    <t>1.福利：五险一金、企业年金、补充医疗保险、团体意外险、带薪年假、单身公寓、用餐补贴、节假日福利、高温补贴、通讯补贴、安家基金、年度体检等。
2.安家费：博士35万元+，硕士4-15万元，本科2-6万元；另根据属地享受地方政府发放的安家费。
3.各地福利待遇略有差异，具体按事业部实际情况执行。</t>
  </si>
  <si>
    <t>遵义</t>
  </si>
  <si>
    <t xml:space="preserve">遵义精星：吴老师18984956546
</t>
  </si>
  <si>
    <t>苏州华旃</t>
  </si>
  <si>
    <t>民用低频研发部研发工程师</t>
  </si>
  <si>
    <t>1.负责低频/电源连接器及其组件等新产品开发的相关技术活动，确保产品达到预期设计要求；
2.负责所主管产品的相关技术服务，确保产品顺利批产及持续优化；
3.负责产品的相关技术总结，分析报告的编制及其他任务。</t>
  </si>
  <si>
    <t>1.本岗位对学历要求：大学本科及以上学历；
2.本岗位对专业知识要求：连接器产品知识、机械制图及设计知识、电接触理论知识、加工工艺知识/产品质量控制、材料学等知识；
3.本岗位对管理工具要求：熟练使用UG、CAD等软件，办公软件；
4.本岗位对能力要求：具有较强的抗压能力，优秀的沟通能力、分析判断能力、逻辑推断能力、执行能力和学习能力能力；
5.中共党员优先；
6.相关实习经历优先。</t>
  </si>
  <si>
    <t>电子类、通信类、机械类、电气类</t>
  </si>
  <si>
    <t xml:space="preserve">硕士：15-25万/年
本科：13-25万/年  </t>
  </si>
  <si>
    <t xml:space="preserve">1.福利：五险一金、企业年金、补充医疗保险、团体意外险、带薪年假、单身公寓、用餐补贴、节假日福利、高温补贴、通讯补贴、安家基金、年度提交等；
2.安家费：博士不低于35万元（具体面谈），硕士研究生 4-15 万元，本科生 2-6 万元。另根据地方政策，享受政府相关补贴 </t>
  </si>
  <si>
    <t>苏州</t>
  </si>
  <si>
    <t>苏州华旃：
13606134296 （马老师）  
18762868148 （靳老师）</t>
  </si>
  <si>
    <t>系统组件研发部研发工程师</t>
  </si>
  <si>
    <t>1.负责单机组件研发部业务范围内产品开发的相关技术活动，确保产品达到预期设计要求；
2.负责所主管产品的相关技术服务，确保产品顺利批产及持续优化；
3.负责产品的相关技术总结，分析报告的编制及其他任务。</t>
  </si>
  <si>
    <t>1.本岗位对学历要求：大学本科及以上学历。
2.本岗位对专业知识要求：机械制图、尺寸工程基础知识、传热学知识，液冷板设计原理、仿真分析及流体力学基础知识、材料学知识、系统泵、阀、换热器、管道选型；
3.本岗位对管理工具要求：熟练使用UG、CAD等软件，办公软件。
4.本岗位对能力的要求：具有较强的抗压能力，优秀的沟通能力、综合分析判断能力、逻辑推断能力、执行能力和学习能力能力；
5.中共党员优先；
6.相关实习经历优先。</t>
  </si>
  <si>
    <t>军用低频研发部
研发工程师</t>
  </si>
  <si>
    <t>1.负责新产品技术要求和潜在要求的识别、确认和方案输出；
2.负责产品技术问题的对外协调、解决；
3.负责产品研发体系设计相关的各类报告；
4.负责产品 BOM 的搭建、审核；
5.负责产品物料申购清单输出；
6.负责协同审理内、外部质量问题。</t>
  </si>
  <si>
    <t>1.本岗位对学历要求：大学本科及以上学历。
2.本岗位对专业知识要求：电缆组件产品知识，电连接器选型知识，机械设计知识，信号、高频传输理论知识、电接触理论知识，加工工艺知识，产品质量控制等知识；
3.本岗位对管理工具要求：熟练使用UG、CAD等软件，办公软件。
4.本岗位对能力的要求：具有较强的抗压能力，优秀的沟通能力、综合分析判断能力、逻辑推断能力、执行能力和学习能力能力；
5.中共党员优先；
6.相关实习经历优先。</t>
  </si>
  <si>
    <t>特种连接器研发部研发工程师</t>
  </si>
  <si>
    <t>1.负责新产品开发的相关技术活动，确保产品达到预期要求；
2.负责所主管产品的技术服务；
3.负责新产品开发的相关技术活动包括编制各类技术文件、制定工艺路线、设计工装夹具（模具）、改进生产设备。确保技术文件的正确性，经济性，可行性及生产过程中出现的技术问题的及时解决，协助车间建立良好的生产流程及管理流程，提升生产效率与生产质量，确保主管的产品顺利生产。</t>
  </si>
  <si>
    <t>1.本岗位对学历要求：本科及以上学历；
2.本岗位对专业知识要求：机械设计知识，信号、高频传输理论知识、电接触理论知识，加工工艺知识，产品质量控制，材料学等知识；
3.本岗位对管理工具要求：熟练使用 CAD、三维软件（UG 等）、办公软件；
4.版岗位对能力要求：具有较强的抗压能力，优秀的沟通能力、分析判断能力、逻辑推断能力、执行能力和学习能力；
5.中共党员优先；
6.相关实习经历优先。</t>
  </si>
  <si>
    <t>电子类、通信类、光电类、机械类、电气类</t>
  </si>
  <si>
    <t>射频高速研发部研发工程师</t>
  </si>
  <si>
    <t>1.负责军用射频高速连接器及组件新产品开发的相关技术活动，确保产品达到预期设计要求；
2.负责所主管产品的相关技术服务，确保产品顺利批产及持续优化；
3.负责产品的相关技术总结，分析报告的编制及其他任务。</t>
  </si>
  <si>
    <t>1.本岗位对学历要求：大学本科及以上学历；
2.本岗位对专业知识要求：连接器产品知识、机械制图及设计知识、电接触理论知识、加工工艺知识、产品质量控制、材料学等知识；
3.本岗位对管理工具要求：熟练使用UG、CAD等软件，质量管理工具、办公软件、仿真软件等；
4.本岗位对能力要求：具有较强的组织策划能力、沟通协调能力、逻辑推断能力、执行能力和学习能力；
5.中共党员优先；
6.相关实习经历优先。</t>
  </si>
  <si>
    <t>仿真工程分析师</t>
  </si>
  <si>
    <t>1.负责公司射频(高速)连接器及其组件、PCB等仿真设计和测试，对设计、工艺和测试过程涉及到的信号完整性问题进行仿真分析和优化改善，并完成专业主建工作；
2.负责专业领域内仿真技术评审、仿真技术咨询、仿真技术预研(攻关)等相关技术活动，确保产品顺利实施及领导交办的其他任务。
开展产品在设计、工艺过程涉及到的力学、热学、流体、模流、冲压等仿真分析和设计优化工作，并完成专业主建任务。
负责专业领域内仿真技术评审、仿真技术咨询、仿真技术预研(攻关)等相关技术活动，确保产品顺利实施及领导交办的其他任务。</t>
  </si>
  <si>
    <t>1.本岗位对学历的要求：大学本科及以上学历；
2.本岗位对专业知识要求：熟练应用三维建模软件，掌握材料力学、理论力学、弹塑性力学、流体力学等理论知识；
3.具有较强的组织策划能力、沟通协调能力、逻辑推断能力、执行能力和学习能力；
5.中共党员优先；
6.相关实习经历优先。</t>
  </si>
  <si>
    <t>通信类、光电类、机械类、电气类、电磁微波类</t>
  </si>
  <si>
    <t>ME工程师</t>
  </si>
  <si>
    <t>1.负责电源连接器、保护器及射频连接器、电缆组件、高速产品、液冷产品、新能源产品等工装相关技术活动，确保产品达到预期要求；
2.负责所工装相关技术服务，确保产品顺利实施及其他任务。</t>
  </si>
  <si>
    <t>1.本岗位对学历要求：大学本科及以上的学历；
2.本岗位对专业知识要求：连接器产品工装设计知识、机械设计知识、加工工艺知识、产品质量控制、材料学等知识；
3.本岗位对管理工具要求：熟练应用UG或Inventor等三维设计软件；
4.本岗位对能力要求：较强的沟通协作能力、分析判断能力、逻辑推断能力、创新能力、执行能力和学习能力；
5.中共党员优先；
6.相关实习经历优先。</t>
  </si>
  <si>
    <t>机械类、电气类、智能制造、通信类</t>
  </si>
  <si>
    <t xml:space="preserve">博士：27-40万/年（可谈判）；
硕士：15-25万/年
本科：13-25万/年  </t>
  </si>
  <si>
    <t>1.负责新品导入、批产支撑、成本控制、质量提升等相关技术活动；
2.负责转接产、外包、负责标准化产线建设、工艺质量正向排查、新技术研究导入等工作；
3.负责内、外部客诉质量问题整改、外部审核等质量活动等；
4.保障产品顺利交付以及其他任务。</t>
  </si>
  <si>
    <t>1.本岗位对学历要求：大学本科学历；
2.本岗位对专业知识要求：产品知识、机械设计知识、信号传输理论知识、电接触理论知识、加工工艺知识、精益生产等专业知识；
3.本岗位对管理工具要求：熟练使用CAD等软件和办公软件；
4.本岗位对能力要求：具有较强的沟通能力、分析判断能力、逻辑推断能力、执行能力和学习能力；
5.中共党员优先；
6.相关实习经历优先。</t>
  </si>
  <si>
    <t>机械类、电气类、电子类、通信类、智能制造</t>
  </si>
  <si>
    <t>硕士：15-25万/年；
本科：13-25万/年</t>
  </si>
  <si>
    <t>威克鲍尔</t>
  </si>
  <si>
    <t>机械工程师</t>
  </si>
  <si>
    <t>1.负责非标设备论证报告编制并根据要求修订；
2.负责非标设备实施方案、设计文件输出；
3.负责承担非标设备的元器件、整机采购BOM的输出工作；
4.负责非标设备组装调试过程中异常问题处理；
5.负责承担非标任务上线试用培训、改进工作；
6.负责所承担非标任务的验收资料归档工作；
7.负责承担非标设备验收后异常的技术服务工作。</t>
  </si>
  <si>
    <t>1.硕士研究生及以上学历，机械工程、控制科学与工程、仪器科学与技术等相关专业。
2.熟悉机加、钣金等基础工艺，能够熟练使用Inventor或Solidworks等三维绘图软件。
3.对机械原理有较深的认知，能够独立承担简单的整机机构设计。
4.有智能装备结构设计项目经验者优先考虑。</t>
  </si>
  <si>
    <t>机械工程、控制科学与工程、仪器科学与技术</t>
  </si>
  <si>
    <t>16-25万/年</t>
  </si>
  <si>
    <t>1.福利：五险一金、企业年金、补充医疗保险、团体意外险、带薪年假、单身公寓、用餐补贴、节假日福利、高温补贴、通讯补贴、安家基金、年度体检等。
2.安家费：4-15万元，另根据属地享受地方政府发放的安家费。</t>
  </si>
  <si>
    <t>贵阳、苏州</t>
  </si>
  <si>
    <t>威克鲍尔 15987169322（杜老师）</t>
  </si>
  <si>
    <t>泰州航宇</t>
  </si>
  <si>
    <t>1.负责产品的开发设计、提供可行性研究服务；
2.负责产品的技术支持、协调、并参与项目管理；
3.负责与客户沟通、随时更新客户要求信息，并转化为内部文件；
4.配合项目管理小组工作，完成新产品的开发工作流程；
5.产品实现过程跟踪，发现问题并组织及时处理；
6.其他日常工作及领导交办事项。</t>
  </si>
  <si>
    <t xml:space="preserve">1.硕士研究生及以上学历；
2.中共党员优先； 
3.具有相关项目经历者优先； 
4.具备较强的专业技能、学习能力、创新能力、执行力，性格开朗，思维敏捷，吃苦耐劳。
</t>
  </si>
  <si>
    <t>机械类、控制类、航空航天类相关专业</t>
  </si>
  <si>
    <t>硕士：12-15万/年；
本科：10-12万/年</t>
  </si>
  <si>
    <t xml:space="preserve">1.福利：五险一金、安家费、学历补贴、通讯补贴、夏季高温补贴、年节工会福利、带薪年假、年度健康体检等。
2.安家费：硕士3万元，本科1万元；
3.政府福利：一次性面试补贴、租房补贴、生活补贴、购房券等（根据学历不同，申领标准有所变化，最长可领取36个月）
</t>
  </si>
  <si>
    <t>泰州</t>
  </si>
  <si>
    <t>泰州航宇 15996070190（常老师）</t>
  </si>
  <si>
    <t>1。根据产品要求设计工艺方案、工艺流程、编制作业指导书；
2。负责及时解决产品生产过程中的工艺问题；
3。对产线员工及检验员进行生产工艺方面的指导和培训；
4。负责实施工艺实验，及时提交工艺实验报告；
5。负责对工艺瓶颈问题进行工艺攻关、提升产品质量、提高生产效率；
6。负责产品新工艺研发，提升产品市场竞争力；
7。完成领导交办的其他事项。</t>
  </si>
  <si>
    <t>1.硕士研究生及以上学历；
2.中共党员优先； 
3.具有相关项目经历者优先； 
4.具备较强的专业技能、学习能力、创新能力、执行力，性格开朗，思维敏捷，吃苦耐劳。</t>
  </si>
  <si>
    <t>化学工程与技术类专业</t>
  </si>
  <si>
    <t>广东华旃</t>
  </si>
  <si>
    <t>模具设计工程师</t>
  </si>
  <si>
    <t xml:space="preserve">1.能独立完成塑胶模具设计，有电子连接器产品的塑胶/五金模具设计经验优先；
2.熟练使用绘图软件，如Creo或ug，能用Creo软件出零件图优先；
3.能独立完成DFM，并于客户讨论DFM问题。
4.能独立分析模具和产品异常点并给出解决方案；
5.能从人机料法环多角度主导分析和解决所开发模具异常点。
</t>
  </si>
  <si>
    <t>1.大学本科及以上学历；
2.中共党员优先； 
3.具有相关项目经历者优先； 
4.具备英语四级证书；
5.具备较强的专业技能、学习能力、创新能力、执行力，性格开朗，思维敏捷，吃苦耐劳。</t>
  </si>
  <si>
    <t>硕士：12-14万/年；
本科：9-12万/年</t>
  </si>
  <si>
    <t>五险一金、用餐补贴、年节工会福利、带薪年假、员工公寓等。</t>
  </si>
  <si>
    <t>东莞</t>
  </si>
  <si>
    <t>广东华旃 17585380851（黄老师）</t>
  </si>
  <si>
    <t>产品工程师</t>
  </si>
  <si>
    <t xml:space="preserve">岗位职责：
1.新产品开发可行性评估:了解客户需求，结合公司实际开发能力，做方案给客户确认并对新产品设计、生产能力、设备投入及成本进行开发可行性评估。 
2.开发符合客户需求的产品:依客户确认的评估方案，进行新产品初始生产工艺拟定、新产品细部设计；与各部门进行新产品设计评审，并按专案项目入PLM管控追踪；对新产品首样进行信赖性测试、验证、改善OK后提试产申请并跟踪试产状况直至转量产；
3.工程资料：新产品图档及标准资料的准确制定与发行；工程/客户/设计有涉及图档的修改均需更新图档。
4.协助量产品维护：参与量产品结构及COST DOWN改善；指导和确认项目工程师对量产品的新增规格。
5.工程ECN设变的项目管理：客户或厂内成品要求的产品变更，核对变更内容，EC发行相关变更资料；参加可行性评估，设计评审；
任职要求：
1.大专以上学历，电子、机械、模具相关专业优先，三年以上同等工作经历；
2.对成品、塑胶、端子、壳类模具及成品结构异常能够独立分析及处理;
3.熟练操作CAD制图及OFFICE办公软件，熟练操作Creo3D制图软件，英语良好。
</t>
  </si>
  <si>
    <t>机械类、材料工程类</t>
  </si>
  <si>
    <t>航电系统</t>
  </si>
  <si>
    <t>电机结构工程师</t>
  </si>
  <si>
    <t>1.负责新产品竞品分析、技术调研和新方案设计开发；按公司提供模板输出设计报告
2.负责批量产品的技术支持与持续改进；
3.负责设计更改及验证；
4.负责编制技术文件规范，并按要求归档；
5.负责电机成本分析和优化设计；
6.参与供应商选择、评定，批准来料样品；负责跟进样机物料采购及到货；
7.按权限参与不合格品审理，负责供应商、客诉技术问题的分析、处理；
8.配合销售部门进行售前、售中和售后技术服务；
9.负责专利风险评估和布局；
10.负责提供技术成果鉴定资料；
11.上级交办的其他工作。</t>
  </si>
  <si>
    <t>1.大学本科及以上学历；
2.具备相关的专业基础知识，无实际经验也可，但研究内容需要符合结构强度、或者具备结构强度仿真等内容。</t>
  </si>
  <si>
    <t>电机与电器、电气工程及其自动化、机电一体化</t>
  </si>
  <si>
    <t>硕士10-16万元/年</t>
  </si>
  <si>
    <t>五险一金、工会福利、带薪年假、年度健康体检、包吃包住</t>
  </si>
  <si>
    <t>深圳</t>
  </si>
  <si>
    <t xml:space="preserve">航电系统 13923739931 （雷老师）
</t>
  </si>
  <si>
    <t>机械设计工程师</t>
  </si>
  <si>
    <t>1、根据产品需求或技术指标，完成机械结构设计，包括零部件选型，尺寸计算，材料选择等，输出设计图纸；
2、编制设计相关技术文档，如设计说明书，零部件清单、装配工艺指导书等；
3、与生产、采购、质量等部门沟通，解决生产过程中出现的机械结构问题，确保顺利量产。</t>
  </si>
  <si>
    <t>1.大学本科及以上学历；
2.具备良好的逻辑思维能力、沟通表达能力和协作能力。</t>
  </si>
  <si>
    <t>机械工程、机械设计及其自动化</t>
  </si>
  <si>
    <t>电机驱动工程师</t>
  </si>
  <si>
    <t>1、根据电机类型和应用需求，设计电机驱动电路，包括电源管理、保护电路等；
2、选型核心元器件，如功率器件、驱动芯片、传感器等，确保性能和成本平衡；
3、负责驱动板卡的硬件原理图设计及原型制作，配合硬件测试验证电路可靠性‘
4、编制设计文档，为生产和维护提供依据。</t>
  </si>
  <si>
    <t>自动化、自动控制、电机与电器、电机与控制</t>
  </si>
  <si>
    <t>贵州梅岭电源有限公司</t>
  </si>
  <si>
    <t xml:space="preserve">    梅岭电源创建于1965年，隶属于中国航天科工十院，主要从事特种化学电源、电源集成系统、电池充放电及检测设备的研制和生产，是我国航天产业特种化学电源领域的重要单位。
    公司现有从业人员1400余人。本部位于贵州省遵义市，成都设有分公司，下辖一家全资子公司贵州航天朝阳科技有限责任公司。</t>
  </si>
  <si>
    <t>梅岭电源</t>
  </si>
  <si>
    <t>电池性能设计师</t>
  </si>
  <si>
    <t>1.负责电池的技术研究、产品研发、验证试验等工作；
2.负责开展电池性能相关的预先研究工作；
3.负责电池产品技术服务及售后服务；
4.负责研发设计过程中的专业化和信息化建设工作；
5.负责职责范围内的质量、安全、保密、合规等相关工作；
6.完成上级交办的其他工作。</t>
  </si>
  <si>
    <t>1.硕士研究生；
2.具有电化学基础、电池研发课题/项目经历；
3.熟练使用办公软件，熟悉电池性能开发领域的仿真、测试等工具；
4.具备独立研发思考能力、实验动手能力、团队合作精神等；
5.身体健康，责任心强。</t>
  </si>
  <si>
    <t>化学类、材料类或其他相关专业</t>
  </si>
  <si>
    <t>硕士：14-19万/年（校招：安家费4-5万）
博士：25+万/年（安家费面谈)</t>
  </si>
  <si>
    <t>1.五险二金（公积金、企业年金）；
2.商业保险（补充医疗保险、意外伤害险、重大疾病保险）；
3.遵义地区免费工作餐；
4.遵义地区校招提供免费住宿或租房补贴；
5.带薪年假、高温补贴、交通补贴等；
6.年度体检、工会福利、节日慰问及礼品、职工健身房；
7.在职学历提升报销等。</t>
  </si>
  <si>
    <t xml:space="preserve">
1.联系人及电话：
邢老师 18585280257（本部）
李老师 18582326569（成都分公司）
蹇老师 18785250624（航天朝阳）
2.通讯地址：
贵州省遵义市中华路705号（本部）
四川省成都市高新区天韵路186号高新国际广场E座2楼205号（成都分公司）
贵州省遵义市汇川区大连路航天高新技术产业园（航天朝阳）
3.电子邮箱：（不作简历收取）
mldy8611494@163.com（本部）
2731168309@qq.com（成都分公司）
gzhtzy3419@126.com（航天朝阳）
3.投递简历方式：集团系统  扫描宣传册内二维码，或输入网址casic.zhiye.com，搜索贵州梅岭电源有限公司，按照指引投递简历。</t>
  </si>
  <si>
    <t>电池结构设计师</t>
  </si>
  <si>
    <t>1.负责电池的结构设计、力学分析、热仿真处理、图纸绘制等工作；
2.负责协助自动化产线建设；
3.负责电池及产线的技术难题突破、产品研发、验证试验等工作；
4.负责研发设计过程中的专业化和信息化建设工作；
5.负责职责范围内的质量、安全、保密、合规等相关工作；
6.完成上级交办的其他工作。</t>
  </si>
  <si>
    <t>1.硕士研究生；
2.具有电池结构研发课题/项目经历优先；
3.熟练使用办公软件，熟悉电池结构开发领域的相关仿真工具，如UG、CAD等；
4.具备独立研发思考能力、实验动手能力、团队合作精神等；
5.身体健康，责任心强。</t>
  </si>
  <si>
    <t>机械类、控制科学与工程类或其他相关专业</t>
  </si>
  <si>
    <t>锂电设备工程师</t>
  </si>
  <si>
    <t>1.负责开展相关锂电池的产线建设、设备论证等工作；
2.负责锂电池生产制造设备的运行维护、维修和保障等工作，确保产线良好运行；
3.学习锂电池研发制造过程中的相关规章知识，以及设备自动化等方面的专业知识；
4.推进职责范围内信息化系统的搭建与迭代；
5.负责职责范围内的质量、安全、保密、合规等相关工作；
6.完成上级交办的其他工作。</t>
  </si>
  <si>
    <t>1.硕士研究生；
2.具有锂电池研发制造专业知识；
3.熟练使用公司办公信息系统，熟悉锂电池设备运行维护；
4.身体健康，责任心强。</t>
  </si>
  <si>
    <t>机械类、机电一体化类或其他相关专业</t>
  </si>
  <si>
    <t>1.负责设备技术调研、新工艺技术（设备）预研、新技术及新设备工艺可行性试验验证、产线及设备工艺布局规划、报告编制、评审工作等；
2.负责与各设备厂家进行技术交流；
3.关注产线日常运行情况，参与处理产线日常生产中存在的技术、质量问题，提供技术支持；
4.负责职责范围内的质量、安全、保密、合规等相关工作；
5.推进职责范围内信息化系统的搭建与迭代；
6.完成上级交办的其他工作。</t>
  </si>
  <si>
    <t>1.硕士研究生；
2.具有设备管理、产线建设、工艺研究、智能制造经验者优先；
3.掌握电池原理、电池制造工艺技术、自动化技术、信息化技术、仿真相关技术知识，熟悉相关法律法规及政策；
4.熟练运用Office、AutoCAD等软件；
4.具备独立研发思考能力、动手能力、团队合作精神等；
5.身体健康，责任心强。</t>
  </si>
  <si>
    <t>智能制造、软件工程类或其他相关专业</t>
  </si>
  <si>
    <t>1.负责特种加工工艺技术研究、工艺技术改造、工艺仿真、工艺技术管理、工艺保障、工艺标准及文件的制定/修订、审价工艺等工作；
2.负责职责范围内的质量、安全、保密、合规等相关工作；
3.推进职责范围内信息化系统的搭建与迭代；
4.完成上级交办的其他工作。</t>
  </si>
  <si>
    <t>1.硕士研究生；
2.掌握焊接、表面处理等相关专业知识；
3.熟练运用Office、AutoCAD等软件；
4.具备独立研发思考能力、动手能力、团队合作精神等；
5.身体健康，责任心强。</t>
  </si>
  <si>
    <t>焊接或其他相关专业</t>
  </si>
  <si>
    <t>电装工艺师</t>
  </si>
  <si>
    <t>1.负责电子设备产品涉及的工艺技术研究、工艺技术改造、工艺技术管理、工艺保障、审价、相关报告编写等工作；
2.负责职责范围内的质量、安全、保密、合规等相关工作；
3.推进职责范围内信息化系统的搭建与迭代；
4.完成上级交办的其他工作。</t>
  </si>
  <si>
    <t>1.硕士研究生；
2.熟悉电子电路原理，掌握电子产品生产过程；
3.熟练使用示波器、万用表等基础仪器，熟练运用Office、AutoCAD等软件；
4.具备独立研发思考能力、动手能力、团队合作精神等。
5.身体健康，责任心强。</t>
  </si>
  <si>
    <t>电子科学与技术、微电子、信息与通信工程、电气工程、电子信息等相关专业</t>
  </si>
  <si>
    <t>电池工艺师</t>
  </si>
  <si>
    <t>1.负责电池产品涉及的工艺技术研究、工艺技术改造、工艺技术管理、工艺保障、审价、相关报告编写等工作；
2.负责职责范围内的质量、安全、保密、合规等相关工作；
3.推进职责范围内信息化系统的搭建与迭代；
4.完成上级交办的其他工作。</t>
  </si>
  <si>
    <t>1.硕士研究生；
2.具有电化学基础、电池研发项目经历；
3.具备独立研发思考能力、动手能力、团队合作精神等；
4.身体健康，责任心强。</t>
  </si>
  <si>
    <t>电子设备设计师</t>
  </si>
  <si>
    <t>1.负责电子设备性能和结构设计研发、预先研究、资料整理及归档等工作；
2.组织开展产品技术服务及售后服务；
3.负责研发设计过程中的产品化建设和信息化系统搭建等工作；；
4.负责职责范围内的质量、安全、保密、合规等相关工作；
5.完成上级交办的其他工作。</t>
  </si>
  <si>
    <t>1.硕士研究生；
2.熟悉电路设计与分析（模拟/数字电路），了解常用电子元器件及其特性，熟练运用直流电源、负载、示波器和万用表等辅助设备；
3.熟练运用office、WPS等办公软件及CAD、UG、AD、PADS Pro等专业设计软件；
4.身体健康，责任心强。</t>
  </si>
  <si>
    <t>电子信息类、自动化类、机械电子工程类、测控类或其他相关专业</t>
  </si>
  <si>
    <t>嵌入式软件设计师</t>
  </si>
  <si>
    <t>1.开展嵌入式软件设计、开发和测试、预先研究、资料整理及归档等工作；
2.组织开展产品技术服务及售后服务；
3.负责研发设计过程中的产品化建设和信息化系统搭建等工作；
4.负责职责范围内的质量、安全、保密、合规等相关工作；
5.完成上级交办的其他工作。</t>
  </si>
  <si>
    <t>1.硕士研究生；
2.熟悉C语言和汇编语言，熟悉常见单片机工作原理及应用方法（51单片机、STM32系列单片机等），熟悉常用嵌入式软件开发和调试工具（如keil和Silcon Labs IDE等），熟悉模拟电路和数字电路基础知识，能看懂原理图，熟悉常见通信方式的工作原理（如串口通信、CAN通信、SPI通信和I2C通信等）；
3.熟练运用直流电源、负载、示波器和万用表等辅助设备；
4.身体健康，责任心强。</t>
  </si>
  <si>
    <t>自动化类、测控类、电子信息类或其他相关专业</t>
  </si>
  <si>
    <t>安全技术工程师</t>
  </si>
  <si>
    <t xml:space="preserve">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
</t>
  </si>
  <si>
    <t>1.硕士研究生，特别优秀者可放宽至大学本科；
2.掌握安全生产、职业卫生、环保、6S管理专业知识，掌握相关法律法规、标准及政策；
3.具有国家注册安全工程师执业资格者优先；
4.身体健康，责任心强。</t>
  </si>
  <si>
    <t>安全工程专业或其他相关专业</t>
  </si>
  <si>
    <t>硕士：13-19万/年（校招：安家费4-5万）</t>
  </si>
  <si>
    <t>质量工程师</t>
  </si>
  <si>
    <t>1.质量体系管理：主导体系认证及内部审核，编制/更新质量手册、程序文件，推动标准化流程落地；
2.风险预防与改进：识别生产/研发/供应链环节风险，推动系统性改进；
3.过程监督与审核：定期开展审核、监督、确保符合标准；
4.供应商与客户管理：审核供应商资质，提升客户满意度；
5.培训与文化推广：组织质量意识培训及体系宣贯，推动QC小组等改进项目。</t>
  </si>
  <si>
    <t>1.硕士研究生，特别优秀者可放宽至大学本科；
2.具有质量工程专业知识，熟悉相关法律法规及政策，熟悉产品开发流程、测试标准等技术者优先；
3.身体健康，责任心强。</t>
  </si>
  <si>
    <t>机电、机械、电子、物理、化学、材料类或其他相关理工科类专业</t>
  </si>
  <si>
    <t>材料检验工程师</t>
  </si>
  <si>
    <t>1.负责本公司的材料入厂复验任务；
2.参与本公司有关材料检验试验方法、操作规程、及相关技术标准的制定；
3.负责材料检验的对外沟通协调工作。</t>
  </si>
  <si>
    <t>1.硕士研究生，特别优秀者可放宽至大学本科；
2.具有电化学基础、材料测试经验；
3.具备考取相关证书能力；
4.具备独立研发思考能力、动手能力、团队合作精神等；
5.有无损检测证书者优先；
6.身体健康，责任心强。</t>
  </si>
  <si>
    <t>银浆技术工程师</t>
  </si>
  <si>
    <t>1.负责银浆配方设计，应用开发；
2.提供银浆项目售前、售后技术支持；
3.负责产品量产，协助对产品工艺控制情况进行督导；
4.负责日常试验的执行、数据收集、记录和报告整理；
5.负责民品银浆技术文件的编制、归档工作，组织编制民品设计规范、检验标准和科研成果报告等；
6.推进职责范围内信息化系统的搭建与迭代；
7.负责职责范围内的质量、安全、保密、合规、6S等相关工作；
8.完成上级交办的其他工作。</t>
  </si>
  <si>
    <t>1.硕士研究生；
2.具有导电银浆工作经验和银浆开发经验，熟悉银浆的研发和应用，有相关供应商资源；
3.具备独立研发思考能力、实验动手能力、团队合作精神等；
4.身体健康，责任心强。</t>
  </si>
  <si>
    <t>眉山</t>
  </si>
  <si>
    <t>综合管理员</t>
  </si>
  <si>
    <t>1.负责部门综合工作、制度体系建设、相关文件起草管理、文字宣传、会务接待等工作；
2.负责部门信息统计、数据分析、风险预测与防范、制度体系建设管理、相关文件起草等工作；
3.负责职责范围内的质量、安全、保密、合规等相关工作；
4.推进职责范围内信息化系统的搭建与迭代；
5.完成上级交办的其他工作。</t>
  </si>
  <si>
    <t>1.硕士研究生；
2.具备较强的公文写作能力、熟练的口头与书面表达能力、内外综合协调能力；
3.熟悉企业管理办法、擅长数据统计分析等；
4.中共党员或中共预备党员优先；
5.身体健康，责任心强。</t>
  </si>
  <si>
    <t>经济管理类、审计类、法学类、哲学、马克思主义理论类、新闻学及其他相关专业</t>
  </si>
  <si>
    <t>硕士：12-16万/年（校招：安家费4-5万）</t>
  </si>
  <si>
    <t>电源系统总体设计师</t>
  </si>
  <si>
    <t>1.根据公司战略目标，结合成都分公司计划任务，制定电源系统产品专业技术发展规划，开展总体设计技术研究工作；
2.负责电源系统方向预先研究项目申报与实施、信息收集等工作；
3.承担电源系统产品的总体研制工作，负责研制任务的技术协调和项目团队组建；
4.开展电源系统的系统级产品方案评审、工程设计、工程研制等全流程研制工作；
5.负责职责范围内的质量、安全、保密、合规等相关工作；
6.推进职责范围内信息化系统的搭建与迭代；
7.完成上级交办的其他工作。</t>
  </si>
  <si>
    <t>1.硕士研究生；
2.掌握电池充放电特性，熟悉BMS软硬件原理，了解电力电子变换技术，掌握不同应用场景的能源系统架构；
3.熟练掌握CAD、Visio、word、EXCEL等办公软件，掌握AD硬件设计工具、Keil嵌入式软件设计工具，掌握示波器、万用表等常用调试测试工具；
4.身体健康，责任心强。</t>
  </si>
  <si>
    <t>电气工程及其自动化、控制科学与工程、电子信息工程及其他相关专业</t>
  </si>
  <si>
    <t>成都</t>
  </si>
  <si>
    <t xml:space="preserve">    航天朝阳集科研、生产、试验为一体的专精特新企业。主要从事航天发动机设计开发、生产、试验和服务，是十院航天系统中重要承研单位。</t>
  </si>
  <si>
    <t>航天朝阳</t>
  </si>
  <si>
    <t>工艺师/设计师</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</si>
  <si>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t>
  </si>
  <si>
    <t>1.硕士研究生学历；
2.具备一定的沟通能力，专业的技术知识；
3.熟练操作office办公软件及二维、三维绘图软件；
4.具有相关工作经验者优先；
5.身体健康，责任心强。</t>
  </si>
  <si>
    <t>工艺师：机械制造类、材料类（非金属）、焊接类、电子类及其他相关专业；
设计师：航天系统与工程、飞行器设计与工程、能源与动力工程、流体机械及机械工程、航空航天类相关专业</t>
  </si>
  <si>
    <t>硕士：12-14万/年（校招：研究生安家费4万）</t>
  </si>
  <si>
    <t>1.五险一金；
2.商业保险（补充医疗保险、意外伤害险、重大疾病保险）；
3.带薪年假；单身公寓；工作餐、节假日补贴、高温补贴、交通补贴；
4.年度体检；
5.室外篮球场、足球场羽毛球馆、乒乓球馆、室内健身场所。</t>
  </si>
  <si>
    <t>人力资源综合管理员</t>
  </si>
  <si>
    <t>1.协助部门领导完成公司人力资源管理制度修订；
2.负责人力资源规划、招聘与配置、培训与开发、绩效管理、薪酬福利管理、劳动关系管理等日常管理工作；
3.完成上级交办的其他工作。</t>
  </si>
  <si>
    <t>1.硕士研究生学历；
2.熟练使用办公软件；
3.具备较强的文字撰写与沟通能力；
4.中共党员及熟知劳动法者优先；
5.身体健康，责任心强。</t>
  </si>
  <si>
    <t>人力资源、市场营销、工商管理、经济学类、大数据类，以及工程造价、机械工程、自动化等理工类有关专业。</t>
  </si>
  <si>
    <t>运维工程师</t>
  </si>
  <si>
    <t>1.协助部门领导开展信息化建设规划的编制、实施；
2.负责信息化技术方案拟定；
3.负责公司局域网的设计、建设和维护；
4.负责公司计算机、笔记本电脑、网络、存储介质日常维护、管理工作；
5.完成上级交办的其他工作。</t>
  </si>
  <si>
    <t>1.硕士研究生学历；
2.具备信息系统建设、开发、实施经验；
3.有PLM、ERP、MES及科研生产管理系统开发经验优先；
4.身体健康，责任心强。</t>
  </si>
  <si>
    <t>计算机、机械、电子等相关专业</t>
  </si>
  <si>
    <t xml:space="preserve">
贵州航天控制技术有限公司</t>
  </si>
  <si>
    <t>公司形成了以伺服机构、惯性导航、惯性器件、石油测控装备、信息技术为典型代表的产业格局，形成了1主（贵阳技术中心）+3辅（北京研发中心、成都研发中心、西安研发中心）的研发格局。是全国文明单位，拥有1个国家级企业技术中心、4个省级研发平台，是国家高新技术示范企业、国家专精特新“小巨人”企业。</t>
  </si>
  <si>
    <t>航天控制</t>
  </si>
  <si>
    <t>装调工艺师</t>
  </si>
  <si>
    <t>1.负责产品科研生产工艺设计；
2.负责产品科研生产工艺准备工作；
3.负责产品生产现场工艺保障；
4.参与产品生产线的梳理、规划；
5.负责产品设备调研等。</t>
  </si>
  <si>
    <t>1.具有较好的所学专业相关专业知识；
2.具备常用办公软件的基本操作能力；</t>
  </si>
  <si>
    <t>测控、机械、电气工程、计算机、电子信息工程、软件工程等相关专业</t>
  </si>
  <si>
    <t>1.贵阳本部
博士研究生：年薪27 万元起，安居补贴最高可达65万元，实行谈判制；硕士研究生：16-25 万起（技术岗），9 万起（管理岗），安居补贴最高可达18 万元；本科生：10 万起（技术岗），7 万起（管理岗），安居补贴最高可达9万元。
2.成都/西安研发中心（薪酬具体面议）</t>
  </si>
  <si>
    <t>八险两金；工会福利；探亲假；学历提升；带薪年假；单身公寓；用餐补贴、节假日补贴、高温补贴、安居补贴等各类补贴；年度体检；室外篮球场、足球场，室内游泳馆、羽毛球馆、乒乓球馆等健身场地。</t>
  </si>
  <si>
    <t>1.联系人及电话：王老师 0851-88696960/18188016856;
2.通讯地址：贵州省贵阳市经济技术开发区红河路7号;
3.电子邮箱：htkzrlzy3405@sina.com;
4.邮政编码：550009;</t>
  </si>
  <si>
    <t>质量技术师</t>
  </si>
  <si>
    <t>1.负责编制产品质量保证大纲（质量工作计划），开展产品质量策划工作；
2.监督、协调产品质量问题处理；
3.监督不合格品审理过程；
4.监督内部质量问题归零，组织对外归零评审；
5.监督由其组织的评审遗留问题闭环处理；
6.组织实施产品交付及例行试验，实施产品出厂质量评审，审查产品质量证明文件；
7.负责组织产品质量复查工作，组织编制产品质量复查报告；
8.组织外购件（技术协议中有明确要求）的下厂验收工作，对使用过程中出现的质量问题进行质量信息反馈；
9.实施产品服务并组织编制服务报告，收集顾客意见，编制顾客满意度报告；
10.开展产品质量分析，提出改进意见。</t>
  </si>
  <si>
    <t>1.具备一定的计算机使用知识，熟悉使用office等办公软件；
2.了解、熟悉质量管理知识、生产管理知识、信息系统知识；
3.了解、熟悉航天行业知识、惯性行业知识、伺服行业知识；
4.具备良好的执行能力、组织能力；良好的独立解决问题能力及协调能力；吃苦耐劳。</t>
  </si>
  <si>
    <t>质量管理、机械加工、自动化、电子信息工程等</t>
  </si>
  <si>
    <t>机械工艺师</t>
  </si>
  <si>
    <t>1.负责一类专用工装设计，包括加载台、环境试验工装、精密测量工装等各类一类专用工装；
2.负责一类专用工装及其他部门工装工艺保障及生产技术问题处理，自制工装工艺准备等工作；
3.负责测试台等设备零件工艺技术保障。</t>
  </si>
  <si>
    <t>掌握机械制造相关知识，熟悉机械加工工艺、切削加工原理与方法，了解数控设备、热处理、表面处理、金属材料、刀量夹具、增材制造相关基础知识，熟练掌握UG/NX、SolidWorks等工程软件操作技能,具备数控编程操作经验者优先。</t>
  </si>
  <si>
    <t>模具设计、机械设计制造及其自动化、数字化设计与制造技术、机械装备制造技术等相关专业</t>
  </si>
  <si>
    <t>结构设计师-精密机电设备</t>
  </si>
  <si>
    <t xml:space="preserve">1.负责开展结构等新技术、新产品预研与创新；
2.负责惯性、伺服类结构设计、智能设备类结构设计开发、结构批生产保障、市场开拓技术支撑等工作；
3.负责结构专业产品持续优化改进、技术状态基线和质量管控。
</t>
  </si>
  <si>
    <t>1.机械设计制造及自动化、机械工程、机电一体化、固体力学、电气工程（电机方向）相关专业。
2.有独立开展零部件或模块结构设计及仿真分析的项目经历。
3.掌握机械设计原则，熟悉常用工程材料的基本特性、选型及应用场景；熟悉常用标准件的选型与应用；了解基础加工工艺、表面处理工艺等。
4.具备使用有限元仿真分析软件（Ansys、Abaqus等）进行结构静力学、动力学、热力学等仿真的能力。</t>
  </si>
  <si>
    <t>校招/社招，具有3年以上工作经历</t>
  </si>
  <si>
    <t>机械设计制造及自动化、机械工程、机电一体化、固体力学、电气工程（电机方向）、电机、电磁</t>
  </si>
  <si>
    <t>电路设计师-印制板设计师</t>
  </si>
  <si>
    <t>负责模拟、数字电路印制板设计及生产技术支持</t>
  </si>
  <si>
    <t>具备模拟、数字、混合电路等不小于4层印制板的设计、仿真能力，具有联合硬件工程师和工艺设计师开展调试及制造经历，熟练掌握常用CANDENCE、AD等EDA设计工具，熟悉控制器芯片、电源、通信接口等常用电子元器件封装、材料特性。</t>
  </si>
  <si>
    <t>社招，具有2年以上工作经历</t>
  </si>
  <si>
    <t>电气工程、计算机、电子信息工程、等电子类相关专业</t>
  </si>
  <si>
    <t>MEMS设计师</t>
  </si>
  <si>
    <t>负责MEMS陀螺、加速度计表头和封装设计及实施</t>
  </si>
  <si>
    <t>具有MEMS表头结构设计、封装经历，熟练掌握MEMS封装结构设计、主要封装料特性、主流封装厂及工艺特点。</t>
  </si>
  <si>
    <t>社招，具有3年以上工作经历</t>
  </si>
  <si>
    <t>MEMS、陀螺仪、加速度计、ASIC、表头、封装</t>
  </si>
  <si>
    <t>系统设计师-微半球陀螺</t>
  </si>
  <si>
    <t>负责微半球陀螺表头和封装设计及实施</t>
  </si>
  <si>
    <t>具有较强的理工科专业基础，了解微半球陀螺封装结构设计、主要封装材料特性、封装工艺特点。</t>
  </si>
  <si>
    <t>微半球陀螺陀螺仪、半球陀螺仪</t>
  </si>
  <si>
    <t>系统设计师-机器人及智能装备</t>
  </si>
  <si>
    <t>负责机器人的系统设计与产品开发</t>
  </si>
  <si>
    <t>具有扎实的机器人设计理论，了解机器人组成，功能特性，了解机器人的应用</t>
  </si>
  <si>
    <t xml:space="preserve">机器人构型设计、智能控制、机器人电气系统设计、系统仿真。
</t>
  </si>
  <si>
    <t>软件设计师-机器人及智能装备</t>
  </si>
  <si>
    <t>负责机器人的机器人及智能装备的上位机软件设计与产品开发</t>
  </si>
  <si>
    <t>具备C++、C#、QT等平台软件开发能力</t>
  </si>
  <si>
    <t>软件工程、自动化、计算机原理、电子信息、电子科学</t>
  </si>
  <si>
    <t>信息系统开发师</t>
  </si>
  <si>
    <t xml:space="preserve">1.负责信息系统的需求调研、业务对接等工作；
2.负责信息系统的建设、推广及应用等工作；
3.负责信息系统功能优化及二次开发等工作。
4.分析用户需求，负责与用户对接需求，推广数字化产品与服务；
5.负责数字化对外合同的开发对接、项目实施等。 </t>
  </si>
  <si>
    <t>具有良好的沟通协调能力；熟悉软件开发流程，熟练掌握Eclipse、visual stadio等平台开发调试技术；至少掌握.NET、JAVA、C等其中一门软件开发语言；熟练使用MS Office办公软件；具有数据采集、存储、清洗、分析和应用及AI大模型开发应用相关工作经验者优先。</t>
  </si>
  <si>
    <t>校招/社招，本科需有一年以上工作经历</t>
  </si>
  <si>
    <t>软件工程、计算机科学与技术、人工智能、数据科学与大数据等相关专业</t>
  </si>
  <si>
    <t>主要负责地面测试软件上位机程序开发，同时可参与DSP/ZYNQ硬件平台软件代码编制及调试</t>
  </si>
  <si>
    <t>熟练掌握C#，C++编程语言等知识，熟悉winform、MFC、Qt编程等至少一种上位机软件开发工具，且有良好的编码风格，具备多线程、串口通信、CAN、以太网等功能的上位机软件开发能力，熟练应用代码调试功能排除软件bug。具备嵌入式软件项目开发经验者优先。</t>
  </si>
  <si>
    <t>校招/社招，社招具有2年以上工作经历</t>
  </si>
  <si>
    <t>计算机软件、电子信息工程、软件工程等电气、软件相关专业</t>
  </si>
  <si>
    <t>西安</t>
  </si>
  <si>
    <t>系统设计师-导航系统</t>
  </si>
  <si>
    <t>负责惯性导航系统总体设计，负责惯导系统整机试验规划、测试及数据分析</t>
  </si>
  <si>
    <t>掌握惯性导航算法、数据处理与分析等知识，具备惯导系统的精度指标分解、器件选型和整机测试能力，具有惯导系统整机试验策划、平台搭建、测试数据分析、测试报告编制等经历，能对试验过程中遇到的问题实现定位。</t>
  </si>
  <si>
    <t>惯性导航、导航制导与控制专业</t>
  </si>
  <si>
    <t>电路设计师-传感器</t>
  </si>
  <si>
    <t>负责磁敏芯片、位移传感器设计开发</t>
  </si>
  <si>
    <t>具有磁阻、霍尔、电感等类型磁敏芯片设计或应用经历，熟练掌握DSP、单片机及常见数字通信接口电路应用，具有嵌入式编程经历。</t>
  </si>
  <si>
    <t>校招/社招，社招需有2年以上工作经历</t>
  </si>
  <si>
    <t>数字电路、测控、自动化</t>
  </si>
  <si>
    <t>电路设计师-驱动器</t>
  </si>
  <si>
    <t>负责功率器件、驱动芯片、驱动器设计开发</t>
  </si>
  <si>
    <t>具有MOSFET、IGBT等类型功率器件设计或应用经历，熟练掌握电机驱动电路设计及主要器件参数选择。</t>
  </si>
  <si>
    <t>校招/社招，社招应具有3年以上工作经历</t>
  </si>
  <si>
    <t>模拟电路、数字电路、测控、自动化</t>
  </si>
  <si>
    <t>芯片设计师-封装</t>
  </si>
  <si>
    <t>负责元器件封装设计及实施</t>
  </si>
  <si>
    <t>具有塑封、陶封等类型结构设计、工艺实现经历，熟练掌握主要类型封装结构设计、主要封装料特性、主流封装厂及工艺特点。</t>
  </si>
  <si>
    <t>集成电路、IC设计</t>
  </si>
  <si>
    <t>MEMS器件设计师</t>
  </si>
  <si>
    <t>MEMS器件</t>
  </si>
  <si>
    <t>芯片设计师-接口类</t>
  </si>
  <si>
    <t>负责接口类芯片设计、应用验证、技术支持</t>
  </si>
  <si>
    <t>具有422、485、CAN、PHY等接口类芯片设计或应用经历，熟练掌握常用接口芯片工作原理、组成框图、典型失效模式及机理。</t>
  </si>
  <si>
    <t>软件设计师-机台开发</t>
  </si>
  <si>
    <t>负责产线机台程序开发、筛测板卡设计及产线维护</t>
  </si>
  <si>
    <t>具有T800、J750、93K、8205、8207等机台程序、筛测板卡开发经历，熟练掌握常用DC/DC电源、接口类芯片主要功能、性能指标。</t>
  </si>
  <si>
    <t>数字电路、集成电路、ATE</t>
  </si>
  <si>
    <t>设备技术员</t>
  </si>
  <si>
    <t>1.负责精密、数控设备维护维修、年度精度校正等工作；
2.负责设备安全使用指导和监督管理，协助工艺技术部门对数控设备的功能开发；
3.对新购设备负责功能、精度、资料、备件、附件等入厂验收；
4.负责精密、数控设备的日常管理各项管理规定的编制；
5.负责二、三级保养计划，针修计划的编制；
6.对分布式数字控制DNC平台系统新设备实施连网、维护维修、应用和管理工作。</t>
  </si>
  <si>
    <t>机械工程、电气工程、自动化等相关专业</t>
  </si>
  <si>
    <t>公司是国内研制、生产和销售油田测控装备的龙头企业。主要技术专业有自动控制、仪器仪表、电子技术、传感器技术、精密机械设计与制造、计算机软件开发和应用。公司获评国家高新技术企业、国家专精特新"小巨人”企业，拥有省级企业技术中心，是贵州省创新型企业、贵州省技术创新示范企业、知识产权优势培育企业。</t>
  </si>
  <si>
    <t>凯山石油</t>
  </si>
  <si>
    <t>法务主管</t>
  </si>
  <si>
    <t>负责法律工作体系建设；负责普法教育；负责公司业务的法律审核；负责调查供方资质，管理合同；负责公司法律事务处理。</t>
  </si>
  <si>
    <t>1.具备经济、管理或法律等相关知识；
2.英语CET-6；
3.熟练掌握与岗位工作相关的电脑办公软件；
4.具备良好的沟通表达能力、学习能力、抗压能力、协作能力和自驱力。</t>
  </si>
  <si>
    <t>法律专业</t>
  </si>
  <si>
    <t>转正后首年综合收入13-15W，安居补贴最高14.4W</t>
  </si>
  <si>
    <t>八险两金、就餐补贴、单身公寓、探亲假日、工会福利、各类培训机会、节日补贴、学历提升</t>
  </si>
  <si>
    <t>1.联系人及电话：卜老师：
0851-88696908/19238914236
2.通讯地址：贵州省贵阳市经济技术开发区红河路7号;
3.电子邮箱：htkssy@126.com
4.邮政编码：550009;</t>
  </si>
  <si>
    <t>负责公司产品的结构图纸设计、优化及改进；参与产品调试，解决研制生产和现场作业中存在的问题；编制相关技术文档及工艺文件。</t>
  </si>
  <si>
    <t>1.熟练应用二维、三维、有限元分析等软件；
2.精通机械原理、机械设计、机械材料与零件加工，具备独立进行产品设计的能力；
3.具备良好的沟通表达能力、学习能力、抗压能力、协作能力和自驱力；
4.具备石油仪器设备等相关机械结构设计项目经验者优先。</t>
  </si>
  <si>
    <t>机械设计及其自动化、机械工程、机械电子工程/机电一体化</t>
  </si>
  <si>
    <t>转正后首年综合收入16-25W，安居补贴最高14.4W</t>
  </si>
  <si>
    <t>电路设计工程师（数电）</t>
  </si>
  <si>
    <t>负责公司产品的电路设计与嵌入式软件的设计；负责产品开发过程的各种技术文件、设计资料的编写；负责样机的室内验证以及现场验证工作，解决产品研制生产过程中的技术问题；负责电子电路硬件与嵌入式软件的改进、升级、维护工作。</t>
  </si>
  <si>
    <t>1.能熟练使用一种以上电路设计软件完成复杂的原理图及PCB设计；
2.熟练掌握模拟电路与数字电路相关理论，熟悉开关电源的应用与设计；
3.熟悉C语言和JAVA软件，具备良好的英文阅读能力；
4.具备良好的沟通表达能力、学习能力、抗压能力、协作能力和自驱力。
5.熟悉DSP、ARM、PIC等系列MCU的相关开发和应用理论，具备一定的项目经历者优先。</t>
  </si>
  <si>
    <t>电子信息类、电气工程及自动化、通信工程类</t>
  </si>
  <si>
    <t>信息化主管</t>
  </si>
  <si>
    <t>信息化业务流程开发，信息系统和网络安全系统维护，AI工业大模型应用开发</t>
  </si>
  <si>
    <t>1.具有扎实的信息化专业基础，熟练掌握信息化流程开发相关技术，能够独立完成流程梳理、方案设计及落地实施；
2.精通日常办公系统安装、调试、日常运维及故障排查，熟悉Windows操作系统、数据库（SQLServer等）的操作与维护；
3.掌握网络安全基础知识，熟悉防火墙、入侵检测、数据加密等网络安全技术，能够完成网络安全系统日常巡检、漏洞扫描机安全防护；
4.具备AI工业应用开发相关能力，了解Deepseek等工业大模型AI应用开发流程、部署及优化，能够完成应用项目需求对接、开发落地及后期维护，熟悉数据治理；
5.熟悉使用Python及相关开发环境，具备大模型应用开发与接口调试能力；掌握Docker容器化部署，能欧完成模型服务的打包、部署与运维；熟悉PyTorch深度学习框架，了解大模型微调、推理及优化工具链。
6.良好的沟通表达能力、学习能力、抗压能力、协作能力和自驱力。</t>
  </si>
  <si>
    <t>计算机科学与技术、软件工程、网络工程、人工智能等相关专业</t>
  </si>
  <si>
    <t>贵州航天电子科技有限公司</t>
  </si>
  <si>
    <t>贵州航天电子科技有限公司隶属于中国航天科工集团第十研究院，是雷达导引头、无线电控制探测系统（数据链）、近炸引信、触发引信及其地面测试设备的专业性科研生产单位,是国家高新技术企业、国家知识产权优势企业、国家“专精特新”小巨人企业、国家博士后科研工作站设站单位、贵州省企业技术中心、贵州省技术创新示范企业。公司注册资本1.76亿元，资产总额近11亿元。现有员工700余人，其中具有中高级职称200余人，多人获评全国五一劳动奖章、国务院政府特殊津贴专家等荣誉表彰。公司总部设在贵州贵阳，四川成都设有研发中心。
公司拥有多种先进的设计仿真软件及数千台设备、仪器仪表，建有交会模拟运动系统试验场以及微波、天线、射频仿真等试验室，充分满足设计研发、生产制造需求。经过多年发展，已形成航天装备、电子控制、电子装联和协外配套等多元化并举的产业格局，尤其在电子技术与信号处理方面颇具实力，多个产品荣获国家和省部级奖励，国家领导人多次视察公司。</t>
  </si>
  <si>
    <t>航天电科</t>
  </si>
  <si>
    <t>信号处理设计师</t>
  </si>
  <si>
    <t>1.负责方案设计、电路设计、原理图绘制；
2.负责研试文件、设计文件、检验与试验文件编制；
3.负责产品研制试验；
4.负责与总体技术协调；</t>
  </si>
  <si>
    <t>1.掌握通信原理、数字信号处理、电路原理等知识；
2.熟练运用matlab、ISE/VIVADO、Altium Designer等工具；
3.有FPGA、DSP、单片机项目开发经验优先；有导引头、探测制导、数据链、引信相关项目经历优先；
4.具备一定的文字功底和协调沟通能力。</t>
  </si>
  <si>
    <t>通信工程、电子信息工程、电子科学与技术、信息与通信工程、电气控制工程、计算机、信号处理、雷达探测等电子类专业</t>
  </si>
  <si>
    <t>校招贵阳硕士15-18万/年，校招成都硕士18-23万/年。博士35万起/年+项目酬金。成熟人才可谈判</t>
  </si>
  <si>
    <t>1.丰厚的安家费：
硕士研究生安家费3-10万，博士研究生税后安家费50万起。
2.完备的社会保障:
七险两金。
3.良好的住房保障：
免费单身公寓，拎包入住。（配备基本家电和床上用品）
4.全面的福利补贴：
学历补贴、用餐补贴、节假日生日补贴、高温补贴、通讯补贴等各类补贴、年度体检、法定节假日、带薪年休假、年假等各类假期、在职学历提升、各类培训等。
5.丰富多彩的日常生活：
室外篮球场、足球场，室内游泳馆、羽毛球馆、乒乓球馆、全员健康运动等。
6.地方政府引才政策：积极组织符合条件的人才争取地方政府引才安家费、人才绿卡、人才"蓄水池"政策等。</t>
  </si>
  <si>
    <t>贵阳/成都</t>
  </si>
  <si>
    <t>1.联系人及电话：
曾老师，0851-88696588，15705185220；
吴老师，0851-88696503，15761629110；
陈老师：0851-88696503，13984025815
2.通讯地址：贵州省贵阳市经济技术开发区红河路7号
3.简历投递：dzkjrlb@126.com（格式：姓名+意向城市+岗位+学校+学历+专业）
4.邮政编码：550009</t>
  </si>
  <si>
    <t>系统设计师</t>
  </si>
  <si>
    <t>1.负责数据链总体方案论证；
2.负责数据链前沿技术跟踪和专业规划；
3.负责关键技术攻关。</t>
  </si>
  <si>
    <t>1.通信原理知识掌握熟练；
2.熟练用于MATLAB、ADS/SystemVue等工具；
3.掌握射频收发组件工作原理，并具备开发经验优先。</t>
  </si>
  <si>
    <t>通信工程、电子信息工程、信息与通信工程等电子类专业</t>
  </si>
  <si>
    <t>微波电路设计师</t>
  </si>
  <si>
    <t>负责微波产品设计开发，编制方案、工程设计等报告，追踪前沿技术等。（按微波设计岗职责）</t>
  </si>
  <si>
    <t>1.掌握通信原理、微波电路原理、电路原理、雷达原理等知识；
2.熟练运用ADS、HFSS、CST、NX、CAD、Altium Designer等工具；
3.有微波产品项目开发经验优先。</t>
  </si>
  <si>
    <t>电磁场与微波，无线通讯、通信工程、电子信息工程、电子科学与技术、信息与通信工程等电子类专业</t>
  </si>
  <si>
    <t>中低频电路设计师</t>
  </si>
  <si>
    <t>1.参与控制类组件产品方案论证；
2.负责控制类组件产品电路图设计、印制板制图等工程设计工作；
3.参与控制类组件调试及试验工作；
4.参与控制类产品专业技术创新。</t>
  </si>
  <si>
    <t>1.掌握通信原理、信号与处理、电路原理、数字电子技术等知识；
2.熟练运用Altium Designer或cadence等EDA工具；
3.有微处理器（MCU）、FPGA、CPLD项目开发经验优先。</t>
  </si>
  <si>
    <t>结构设计师</t>
  </si>
  <si>
    <t>1.负责产品结构设计，热分析、力学分析等；
2.负责产品三维模型建模，结构样机设计；
3.负责产品机加零件出图，及状态管理；
4.负责结构相关性能验证工作。</t>
  </si>
  <si>
    <t>1.了解金属材料特性，及金属零件制造工艺；
2.掌握热分析、振动分析、疲劳仿真等技能；
3.熟练使用UG NX，ANSYS，Auto CAD等软件。</t>
  </si>
  <si>
    <t>嵌入式开发师</t>
  </si>
  <si>
    <t>1.基于HDL实现外设（射频直采芯片、锁相环芯片、TR模块等）配置，实现自定义IP核；
2.基于Xilinx SDK开发ARM 驱动，实现FPGA与ARM通信层，编写裸机程序或Linux字符设备驱动，暴露硬件接口给上层。
3.设计并验证硬件接口逻辑（JTAG、AXI），解决信号完整性和时序收敛问题；
4.编写FPGA与ASIC/CPU、NPU的交互逻辑（寄存器配置、中断控制等），实现低延迟数据通路；
5.完成FPGA产品板级调试，配合硬件团队进行功耗、热稳定性及EMC测试。</t>
  </si>
  <si>
    <t>1编程语言：精通Verilog/VHDL，熟悉SystemVerilog，C语言；
2.FPGA工具链：熟练使用Xilinx Vivado，熟悉ModelSim仿真包括综合、布局布线、时序分析；
3.调试能力：熟练使用Vivado ILA、逻辑分析仪、示波器、JTAG调试器。</t>
  </si>
  <si>
    <t>通信工程、自动化、电子信息工程、电子科学与技术、机械电子工程专业</t>
  </si>
  <si>
    <t>1.负责编制车间工艺策划报告，指导开展工艺准备工作
2.负责编制各阶段产品装调工艺规程、检验工艺规程以及车间承接的协外产品工艺规程
3.负责处理产品的技术、质量问题及协调处理主管产品涉及的跨车间工艺技术问题
4.负责控制主管产品工艺技术状态，并按要求组织开展产品工艺工作
5.负责装调新技术、新工艺、新材料、新设备在公司相关配套产品的推广应用
6.根据现场条件变化以及生产需求，及时进行工艺优化和攻关，提升产品效率和质量
7.负责开展岗位改善及协助工人整理、申报技术革新，验证、推广技术革新的应用成果</t>
  </si>
  <si>
    <t>1.掌握通信原理、数字信号处理、微波原理、电路原理、雷达原理、探测制导等知识
2.熟练运用AutoCAD、Altium Designer/Candence、NX等工具,熟悉机械制图。
3.了解电子产品工业制造流程，对数字化、智能化制造有一定认识。</t>
  </si>
  <si>
    <t>通信工程、自动化、电子信息工程、电子科学与技术、机械电子工程等相关专业</t>
  </si>
  <si>
    <t>本科9万起/年，硕士12万起/年</t>
  </si>
  <si>
    <t>产品工艺师</t>
  </si>
  <si>
    <t>1.组织产品工艺策划，编制工艺总方案及首件鉴定策划报告，明确产品工艺路线；
2.组织完成工艺评审、首件鉴定、实施转阶段、批产工艺总结；
3.组织协调和处理生产过程中的重大工艺技术难题及部门间工艺技术问题，对外协调及问题处理；
4.组织并实施工艺研究、技术攻关，推广应用新技术、新工艺、新材料、新设备；
5.组织申报工艺优化、技术革新项目和实施；
6.组织去手工化、生产线建设、智能化改造等工作；
7.开展对外工艺技术调研、交流及技术引进工作。</t>
  </si>
  <si>
    <t>1.熟悉航天电子产品生产流程、工艺管理流程，了解专业发展方向；
2.熟悉航天工艺工作方面的标准、制度等；
3.熟悉与岗位工作相关的工艺软件、电脑办公软件；
4.有航天电子产品设计、制造经验优先。</t>
  </si>
  <si>
    <t>信息化工程师</t>
  </si>
  <si>
    <t>1、负责信息化建设项目立项论证、建设方案编制；
2、负责组织PLM、ERP、MES等系统二次开发及功能完善；
3、负责组织信息系统集成及优化。</t>
  </si>
  <si>
    <t>1、具备信息系统建设、开发、实施经验；
2、有PLM、ERP、MES及科研生产管理系统开发经验优先</t>
  </si>
  <si>
    <t>计算机、机械、电子等专业</t>
  </si>
  <si>
    <t>10万起/年</t>
  </si>
  <si>
    <t>采购员</t>
  </si>
  <si>
    <t>1、负责按采购计划实施采购，，对采购的质量、价格、进度负责；
2、负责开展采购合同全面谈判，按相关规定开展询比价工作，完成合同评审、签署、归档等工作；
3、建立采购物资台账，对采购物资的到货情况进行统计及梳理；
4、负责建立资金动态台帐，适时掌握物资的到货情况、使用情况以及资金占用情况；
5、负责分管物资的催交、接收、出入库、退库、质量信息反馈、财务挂帐及定期对帐等工作；</t>
  </si>
  <si>
    <t>1、熟悉产品组成；掌握物资采购和筛选周期；
2、掌握电脑办公软件技能；具有较强的协调能力、沟通能力及抗压能力；</t>
  </si>
  <si>
    <t>工业工程、物流管理、供应链管理、管理科学与工程、生产管理等专业</t>
  </si>
  <si>
    <t>7万起/年</t>
  </si>
  <si>
    <t>贵州航天南海科技有限责任公司</t>
  </si>
  <si>
    <t>贵州航天南海科技有限责任公司隶属于中国航天科工集团第十研究院，位于贵州省遵义市。公司始建于1965年，是国家高新技术企业、航天防务装备和装备制造发展产业的骨干单位，现有职工500余人。</t>
  </si>
  <si>
    <t>航天南海</t>
  </si>
  <si>
    <t>通信设计师</t>
  </si>
  <si>
    <t>1.负责光通信产品研发；
2.负责无线通信系统设计、路由、跳频、波形等算法设计等；
3.负责网络运维等。</t>
  </si>
  <si>
    <t>具有较好的沟通能力和表达能力；具有较强的通信理论功底；掌握常用通信设计和仿真工具软件。</t>
  </si>
  <si>
    <t>网络通信、软件工程、无线通信、光通信等相关专业</t>
  </si>
  <si>
    <t>13-18万/年</t>
  </si>
  <si>
    <t>五险一金；商业保险（补充医疗保险、意外伤害险、重大疾病保险）；带薪年假；单身住房；免费工作餐、通讯补贴、安家费等各类补贴；年度体检；室外篮球场、足球场，羽毛球馆、乒乓球馆等健身场地。</t>
  </si>
  <si>
    <t>1.联系人及电话：卢老师 0851-28613069/15286070923
2.通讯地址：贵州省遵义市汇川区大连路航天工业园区内
3.电子邮箱：htnh_hr@163.com
4.邮政编码：5563000</t>
  </si>
  <si>
    <t>嵌入式软件工程师</t>
  </si>
  <si>
    <t>1.负责项目软件的开发、代码编制、报告编写及相关文件归档工作；
2.负责项目的软件调试及问题处理；
3.配合开展外场试验及问题处理。</t>
  </si>
  <si>
    <t>具有较好的沟通能力和表达能力；精通主流编程软件。</t>
  </si>
  <si>
    <t>软件工程</t>
  </si>
  <si>
    <t>1.负责信号处理产品研发、算法设计、方案设计；
2.负责技术文档编制及归档工作；
3.负责产品调试及试验；
4.负责与总体技术协调。</t>
  </si>
  <si>
    <t>1.掌握通信原理、数字信号处理、电路原理等知识；
2.熟练运用matlab、ISE/VIVADO、Altium Designer等工具；
3.有FPGA、DSP、单片机项目开发经验优先；有探测、电帧相关项目经历优先；
4.熟练Verilog HDL硬件描述语言；
5.具备一定的协调沟通能力。</t>
  </si>
  <si>
    <t>信号处理通信工程、电子信息工程、电子科学与技术、信息与通信工程、电气控制工程、计算机、信号处理、雷达探测等电子类专业</t>
  </si>
  <si>
    <t>电路设计师</t>
  </si>
  <si>
    <t>1.负责数字电路/模拟电路/射频电路/PCB板设计及产品试验；
2.参与预研创新，编制项目申报书；
3.编制图纸、报告等设计研试文件；
4.负责开展其他有关工作及完成领导交办的任务。</t>
  </si>
  <si>
    <t>1.熟练掌握电路原理、电子技术基础（数字）、嵌入式系统原理等，具有较好的电路基础；
2.熟练掌握Altium Designer、Candence、Multisim、Matlab等设计仿真软件；
3.参与过STM32电路、FPGA电路等设计；
4.具备丰富复杂PCB设计经验。</t>
  </si>
  <si>
    <t>电子信息工程、集成电路等电子类相关专业</t>
  </si>
  <si>
    <t>电子对抗设计师</t>
  </si>
  <si>
    <t>1.负责电子侦测与干扰总体方案设计、架构设计及关键技术攻关；
2.负责系统集成、调试、试验。</t>
  </si>
  <si>
    <t>1.具有硕士及以上学历；
2.熟练掌握Matlab等仿真工具；
3.掌握雷达、通信、电子对抗系统知识；
4.具有较强的沟通协调能力。</t>
  </si>
  <si>
    <t>信息对抗、电磁场与微波技术、信息与通信工程、通信与信息系统等相关专业。</t>
  </si>
  <si>
    <t>苏州江南航天机电工业有限公司</t>
  </si>
  <si>
    <t>苏州江南航天机电工业有限公司隶属于中国航天科工集团第十研究院，是集研发、生产、销售、服务为一体的大型高端装备制造企业。公司主要从事航天防务地面装备、军用后勤技术装备、应急救援系列装备三大体系产品的研制与生产。公司是中国航天科工集团应急救援装备江南研发中心、十院保障装备总体部、江苏省应急救援装备企业技术中心、江苏省高新技术企业，设有“江苏省企业院士工作站”、“博士后创新实践基地”。并被评为“苏州知名企业”。在维和行动、抗击“非典”、汶川、玉树地震、抗击新冠肺炎疫情等救援任务及“纪念抗日战争暨世界反法西斯战争胜利70周年阅兵”、中国人民解放军建军90周年阅兵活动中，均有苏州江南产品的身影。</t>
  </si>
  <si>
    <t>苏州江南</t>
  </si>
  <si>
    <t>电气控制设计师</t>
  </si>
  <si>
    <t>1.负责控制和PLC项目的设计程序，提出设计任务书要求的技术途径和技术措施；
2.负责向生产、工艺提供产品设计图纸，配合进行工艺审查和生产技术准备；
3.负责协调、处理现场相关问题；
4.负责提供承担产品或组件的设计评审文件、提供相关设计报告和设计资料，同时做好资料的整理、修改、定型和归档工作；
5.完成领导交办的其他任务。</t>
  </si>
  <si>
    <t>掌握主流PLC品牌（如西门子、三菱、罗克韦尔、施耐德等）编程软件，能根据生产需求设计PLC控制系统方案，了解PLC与HMI、触摸屏、变频器、伺服系统等设备的通信协议，具备PLC系统故障排查能力，有工业自动化项目的PLC设计与实施经验，具备低压电气控制知识、能看懂电气图纸、有配电柜设计或调试经验者优先。</t>
  </si>
  <si>
    <t>控制工程、电气工程、自动化等相关专业</t>
  </si>
  <si>
    <t>12-18万/年</t>
  </si>
  <si>
    <t>五险一金；商业保险（补充医疗保险、意外伤害险、重大疾病保险）；带薪年休假、补充路程假；提供单身公寓、工作餐；年度健康体检；在职学历提升、各类职业培训；节日福利、生日福利等。</t>
  </si>
  <si>
    <t>1.联系人及电话：吴老师0512-88936333-1209/17355680985
王老师0512-88936333-1207/15599004353
2.通讯地址：江苏省昆山市巴城镇石牌长江北路1328号/江苏省苏州市吴中区木渎镇中山东路14号
3.电子邮箱：hr_szjnht@163.com
4.邮政编码：215100</t>
  </si>
  <si>
    <t>软件开发设计师</t>
  </si>
  <si>
    <t>1.负责通信项目的设计程序，提出设计任务书要求的技术途径和技术措施；
2.负责向生产、工艺提供产品设计图纸，配合进行工艺审查和生产技术准备；
3.负责协调、处理现场相关问题；
4.负责提供承担产品或组件的设计评审文件、提供相关设计报告和设计资料，同时做好资料的整理、修改、定型和归档工作；
5.完成领导交办的其他任务。</t>
  </si>
  <si>
    <t>精通C/C++、Python或JAVA中的一种。熟练掌握多线程开发。了解TCP/IP\Mobdus、Can通信协议的一种或多种，能实现硬件设备的数据传输。有上位机软件独立开发经验，了解硬件设备工作原理，有嵌入式系统开发、与单片机或PLC等硬件配合开发的经验者优先。</t>
  </si>
  <si>
    <t>电子信息、软件工程、计算机科学与技术等相关专业</t>
  </si>
  <si>
    <t>长沙航天华成科技有限公司</t>
  </si>
  <si>
    <t>长沙航天华成科技有限公司隶属于中国航天科工集团第十研究院，是航天科工集团高功率微波协同创新中心的主要依托单位、航天十院长沙创新技术研究院。公司主要开展高功率电磁技术在国防安全、电磁防护等领域的装备设计、研制与生产，是国内高功率电磁装备技术的领先者。</t>
  </si>
  <si>
    <t>航天华成</t>
  </si>
  <si>
    <t>高功率微波系统研发设计师</t>
  </si>
  <si>
    <t>1、负责高功率微波系统总体设计；
2、参与脉冲驱动源设计、优化与测试；
3、参与高功率微波器件与天线设计、优化与测试；
4、参与系统的装配和调试，技术分析、优化改进程序，参与样机功能验证和性能测试；
5、产品的技术培训及后期技术支持。</t>
  </si>
  <si>
    <t xml:space="preserve">1.硕士研究生及以上学历，具备脉冲功率技术、电磁场与电磁波、等离子体物理、天线技术等相关基础知识；
2.熟悉电磁场计算、粒子模拟、电路仿真等软件之一；
3.具有良好的学习和钻研能力，具有较强的沟通协调能力，具有良好的文字表达、总结归纳能力。
</t>
  </si>
  <si>
    <t>电磁场与微波技术、脉冲功率技术、物理电子学、等离子体物理、电磁兼容、高电压技术、电子科学与技术类相关专业</t>
  </si>
  <si>
    <t>硕士：18-25万/年
博士：40万起，具体面议</t>
  </si>
  <si>
    <t>餐补、通讯补贴、年度体检、节日福利、生日福利、带薪年假、员工成长双通道、丰富的文体团建活动等。</t>
  </si>
  <si>
    <t>长沙</t>
  </si>
  <si>
    <t>1.联系人及电话：杨老师19974081268
2.通讯地址：湖南省长沙市岳麓区麓谷街道青山路89号航天产业园
3.电子邮箱：hthc2022@163.com
4.邮政编码：410000</t>
  </si>
  <si>
    <t>电子技术研发工程师</t>
  </si>
  <si>
    <t>1.负责电子控制系统总体设计；
2.负责电子控制设备的设计、优化与测试；
3.负责系统电磁兼容的设计、优化与测试；
4.参与系统的装配和调试，技术分析、优化改进程序，参与样机功能验证和性能测试。</t>
  </si>
  <si>
    <t>1.硕士研究生及以上学历，熟练掌握电子技术、电路、自动控制等基本知识；
2.熟悉相关设计软件，并完成过电子设备的设计，具有良好的学习和钻研能力。</t>
  </si>
  <si>
    <t>电子类、高电压技术、控制科学与工程类相关专业</t>
  </si>
  <si>
    <t>硕士：17-25万/年
博士：35万起，具体面议</t>
  </si>
  <si>
    <t>产品结构设计师</t>
  </si>
  <si>
    <t>1.负责产品的总体外观和结构的设计与优化；
2.负责设备的结构、力学分析等工作；
3.负责绘制装配图、机械零件图；
4.参与产品或组件的装配和调试，设计评审文件，整理、修改、归档设计资料。</t>
  </si>
  <si>
    <t>1.本科及以上学历，熟悉机械设计、机械原理、自动化控制等基础知识；
2.熟练使用机械设计相关软件；
3.具有良好的文字表达、总结归纳能力。</t>
  </si>
  <si>
    <t>机械设计制造及其自动化、机械工程、机械设计、机电工程、工业设计等相关专业</t>
  </si>
  <si>
    <t>本科：8-14万/年
硕士：15-22万/年
博士：30万起，具体面议</t>
  </si>
  <si>
    <t>1.负责各类电装工艺文件、工艺规范、工艺标准的制定；
2.负责协调处理现场工艺技术问题；
3.负责开展工艺优化、工艺研究及改造等工作。</t>
  </si>
  <si>
    <t>1.本科及以上学历，熟悉机械原理、电子电路等基础知识；
2.具有良好的写作能力和沟通协调能力。</t>
  </si>
  <si>
    <t>机械类、电子类、控制类相关专业</t>
  </si>
  <si>
    <t xml:space="preserve">本科：8-12万/年
硕士：14-20万/年
</t>
  </si>
  <si>
    <t>1.参与公司质量管理流程的制定与优化；
制定相关的检验标准、作业指导等文件；
2.负责质量信息采集、分析、跟踪验证工作；
3.参与公司质量管理体系内、外审工作。</t>
  </si>
  <si>
    <t>机械类、电子类、数学类、系统工程相关专业</t>
  </si>
  <si>
    <t>科研管理</t>
  </si>
  <si>
    <t xml:space="preserve">1.参与公司科研项目管理工作，包括科研项目计划制定、任务分解、日常跟踪等工作；
2.负责公司科研、技术类项目申报。
</t>
  </si>
  <si>
    <t>1.硕士研究生及以上学历，熟悉项目管理流程，有专利、科研成果撰写经验优先；
2.有扎实的文字功底，具备较好的口头与书面表达能力。</t>
  </si>
  <si>
    <t>电子类、机械类、物理学类、数学类、统计学类、管理科学与工程相关专业，理工类专业优先</t>
  </si>
  <si>
    <t>贵州航天计量测试技术研究所</t>
  </si>
  <si>
    <t>贵州航天计量测试技术研究所（简称：航天测试），成立于1970年，隶属于中国航天科工集团第十研究院，现位于贵州航天高新技术产业园区内，是一家从事技术基础研究及产品质量保障的事业单位。是国家教育部“半导体功率器件可靠性教育部工程研究中心中试基地”，是国家国防科工局授权的“国防科技工业5211区域计量站”。
航天测试主要从事计量测试、环境与可靠性试验、元器件可靠性保障、电磁兼容性试验、信息安全与数据分析研究、专用测试仪器设备研发与生产，具备装备承制单位资格、国家实验室认可、国防科技工业实验室认可及省级检验检测机构资质认定等资质，拥有国内首个百千伏米级的室内电磁脉冲敏感度实验室，具有较强的研发、检验、试验能力。</t>
  </si>
  <si>
    <t>航天测试</t>
  </si>
  <si>
    <t>网电空间安全技术研究岗</t>
  </si>
  <si>
    <t>1.网电攻防技术攻关；
2.网电相关项目申报与实施。</t>
  </si>
  <si>
    <t>1熟悉现代通信技术、无线通信原理、软件定义无线电技术。
2.熟悉通信网络系统、常见的无线通信协议。
3.具有一定的开发经验，掌握JAVA，C语言、Python等至少一门编程语言。
4.参与相关科研项目的申报和实施。
5.具有较好的沟通交流、协作能力。</t>
  </si>
  <si>
    <t>信息与通信工程、计算机相关专业。以下复合型人才优先：
1.本科信息与通信工程，硕士计算机相关专业的复合型人才。
2.本科计算机相关专业，硕士信息与通信工程专业的复合型人才
3.计算机相关专业但参与过信息与通信工程项目。
4.信息与通信工程相关专业但参与过计算机相关项目。</t>
  </si>
  <si>
    <t>硕士：16-19万元；
博士：不低于27万元。</t>
  </si>
  <si>
    <t>八险二金（补充医疗保险、意外伤害险、重大疾病保险）；带薪年假；单身公寓；用餐补贴、高温补贴、安家费等；年度体检；室外篮球场、足球场，室内游泳馆、羽毛球馆、乒乓球馆等健身场地。</t>
  </si>
  <si>
    <t>1.联系人及电话：黄老师 0851-88699422/13584882646
陈老师 0851-88699422/18275280182
2.通讯地址：贵州省贵阳市经济技术开发区红河路7号
3.电子邮箱：rlzy422@163.com
4.邮政编码：550009</t>
  </si>
  <si>
    <t>元器件测试开发工程师（大规模集成电路、光电子器件方向）</t>
  </si>
  <si>
    <t>1.复杂大规模集成电路、光电子器件的测试程序、测试工装夹具、测试板卡开发；
2.测试文档编辑，测试标准编制；
3.科研课题研究；
4.人员传帮带。</t>
  </si>
  <si>
    <t>1.熟悉大规模集成电路（FPGA、DSP、CPU、MCU等）光电子器件应用与测试方法；
2.熟练掌握嵌入式系统开发，熟悉可编程逻辑语言、C语言等；
3.掌握电路设计、PCB板绘制；
4.熟悉集成电路测试自动化测试系统ATE、光电类测试仪表的使用；
5.具备较好的科技报告编撰能力；
6.具有强烈的质量意识，具有较好的沟通交流、协作能力。</t>
  </si>
  <si>
    <t>集成电路科学与工程、微电子、电子科技与技术、光电工程、电子信息</t>
  </si>
  <si>
    <t>元器件失效分析工程师</t>
  </si>
  <si>
    <t>1.元器件失效分析工作；
2.仪器设备简单维保工作；
3.元器件失效分析技术研究工作。</t>
  </si>
  <si>
    <t>1.熟悉半导体器件、机电元件结构、失效模式及机理；
2.掌握元器件失效分析仪器设备使用；
3.掌握元器件失效分析方法及标准；
4.具有强烈的质量意识，具有较好的沟通交流、协作能力。</t>
  </si>
  <si>
    <t>电子信息、电子科技与技术、微电子、集成电路科学与工程</t>
  </si>
  <si>
    <t>微波设计师</t>
  </si>
  <si>
    <t>1.配合项目负责人进行项目或者分项目的设计。 
2.对设计所需要的设备、元器件、材料进行调研并落实供应商。
3.负责原理图、印制电路板的设计与结构设计。
4.进行相关的仿真、试验验证工作。
5.参与新项目开展的预研工作。
6.及时解决设计过程中出现的技术问题。
7.承担项目的预研、论证和可行性分析。</t>
  </si>
  <si>
    <t>1.具有扎实的本专业理论知识，能够学习和全面掌握本学科知识；
2.掌握HFSS、ADS等仿真软件；
3.熟练掌握与本专业相关设计软件及设备的使用（频谱仪、示波器、信号源等）；
4.掌握本专业前沿的相关技术知识；
5.熟练掌握科研技术报告的编写。</t>
  </si>
  <si>
    <t>电磁场与微波技术、应用物理、电子科学与技术、仪器科学与技术等相关专业</t>
  </si>
  <si>
    <t>1.配合主管设计师进行项目或者分项目的设计。 
2.对设计所需要的设备、元器件、材料进行调研并落实供应商。
3.负责原理图、印制电路板的设计与结构设计。
4.参与新项目开展的预研工作。
5.及时解决设计过程中出现的技术问题。
6.承担项目的预研、论证和可行性分析。</t>
  </si>
  <si>
    <t>1.具有扎实的本专业理论知识，能够学习和全面掌握本学科知识；
2.对数字电路及FPGA、DSP、MCU等软件开发平台有一定了解，或熟练掌握硬件电路设计软件如AD、Candence等；
3.熟练掌握与本专业相关设计软件及设备仪器的使用（示波器、函数发生器等）；
4.掌握本专业比较前沿的相关技术知识；
5.熟练掌握科研技术报告的编写。</t>
  </si>
  <si>
    <t>电子工程、通信工程、软件工程、自动化等相关专业</t>
  </si>
  <si>
    <t>硕士：16-19万元；
博士：不低于28万元。</t>
  </si>
  <si>
    <t>贵州航天群建精密机械有限公司</t>
  </si>
  <si>
    <t>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t>
  </si>
  <si>
    <t>航天群建</t>
  </si>
  <si>
    <t>机械技术员</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</si>
  <si>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</si>
  <si>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本科及以上学历；机械类，电气控制类，金属材料类相关专业；具有独特创新思维和解决问题能力，良好的分析能力、团队协作能力；计算机应用熟练，熟练掌握AutoCAD软件，熟练掌握UG三维软件；具有良好的英文阅读与沟通能力；适应能力强，学习能力强，未来能接受管理职位挑战；对工作、生活有积极乐观的态度，能主动并较好的完成工作，能承受一定的工作压力；做事仔细认真，吃苦耐劳，工作严谨，细心，有责任心。</t>
  </si>
  <si>
    <t>机械类，电气控制类，金属材料类</t>
  </si>
  <si>
    <t>本科、硕士10-18万/年
博士面议</t>
  </si>
  <si>
    <t>五险二金；补充医疗保险、；带薪年假；单身公寓；用餐补贴、节假日补贴、高温补贴、通讯补贴、安家费等各类补贴；年度体检；室外篮球场、足球场，室内游泳馆、羽毛球馆、乒乓球馆等健身场地。</t>
  </si>
  <si>
    <t>1.联系人及电话：何老师 17385490517、闵老师17784809318
2.通讯地址：
贵州省贵阳市花溪区贵州航天智能制造基础件产业集群基地
3.电子邮箱：HWY19950517@126.com
4.邮政编码：563000</t>
  </si>
  <si>
    <t xml:space="preserve">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3.负责客户反馈质量信息管理，组织顾客投诉（抱怨）信息的收集、汇总、整理、统计，分析。
4.协助质量体系策划，二、三方审核及质量培训。
</t>
  </si>
  <si>
    <t>本科以上学历；质量管理、机械设计与制造、机电、材料专业等；具备一定的产品研制过程质量控制能力、质量管理活动策划能力、基础管理能力；需要较强的判断分析能力、敏锐的洞察力和沟通协调能力；较强的责任心，协作意识，保密意识和服务意识；能熟悉使用各种质量管理工具。</t>
  </si>
  <si>
    <t>机械类，质量管理类</t>
  </si>
  <si>
    <t>本科10-15万/年</t>
  </si>
  <si>
    <t>贵州航天凯星智能传动有限公司</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</si>
  <si>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</si>
  <si>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航天凯星</t>
  </si>
  <si>
    <t>技术带头人</t>
  </si>
  <si>
    <t>1.负责动力传动系统相关的技术路线规划；
2.建立系统级正向开发流程，制定相关设计规范、仿真标准与验证体系；
3.负责攻关预研关键技术（如新型离合器液压系统、智能控制算法）；
4.组建并培养跨学科研发团队，提升团队成员的系统集成设计与仿真能力；
5.完成架构创新性论证与专利布局；负责技术决策，解决重大技术难题。</t>
  </si>
  <si>
    <t>研究方向为汽车动力传动系统（如AT、电驱、混动变速箱、电驱动总成集成设计等）；具备机电液系统耦合设计、先进控制理论（如模型预测控制、自适应控制）、高精度建模仿真等深度研究经历。</t>
  </si>
  <si>
    <t>车辆工程/机械电子工程/控制科学与工程</t>
  </si>
  <si>
    <t>博士：不低于25万/年</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</si>
  <si>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</si>
  <si>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1.联系人及电话：
叶杰：13087879569/0851-28681532；
吴盛金：13087879569；
2.通讯地址：贵州省遵义市汇川区高坪机电工业园                                                                                3.电子邮箱：gzkxrl@163.com</t>
  </si>
  <si>
    <t>液压系统工程师</t>
  </si>
  <si>
    <t>1.负责液压控制系统设计及仿真；
2.负责液力传动流场仿真；
3.负责变速器液压系统的设计和优化改进；
4.负责搭建液压控制系统仿真平台。</t>
  </si>
  <si>
    <t>掌握CAD、UG等设计软件；具备一定液压、液力系统仿真能力，熟悉Flunt/Matlab/Simulink等液压仿真软件；</t>
  </si>
  <si>
    <t>机械设计/液压、液力设计类专业</t>
  </si>
  <si>
    <t>硕士：不低于12万/年</t>
  </si>
  <si>
    <t>机械结构工程师</t>
  </si>
  <si>
    <t>1.负责变速器传动系统结构设计及仿真分析；
2.负责变速器传动系统结构优化改进。</t>
  </si>
  <si>
    <t>熟练掌握CAD、UG等设计软件，熟悉ANSYS等仿真软件，具备专业的机械结构基础知识，具备机械传动、结构强度仿真知识。</t>
  </si>
  <si>
    <t>机械设计/车辆工程</t>
  </si>
  <si>
    <t>测试工程师</t>
  </si>
  <si>
    <t>1.负责运用ALTIUN DESIGNER、CADENCE 软件设计出高性能高可靠的电控硬件的电路；
2.负责运用示波器、逻辑分析仪对电控硬件进行精准测试，快速定位并解决问题。</t>
  </si>
  <si>
    <t>熟悉各类电子元器件的性能参数和应用，具备扎实的电子电路知识，精通模拟和数字电路设计。</t>
  </si>
  <si>
    <t>电子工程/电气工程</t>
  </si>
  <si>
    <t>软件标定工程师</t>
  </si>
  <si>
    <t>负责自动变速器/新能源汽车传动装置/综合传动装置软件标定。</t>
  </si>
  <si>
    <t>具备模拟电路、数字电路、传感器、单片机等自动控制系统基础知识，具备一定传动系统控制策略开发能力，熟悉Sumlink控制仿真软件。</t>
  </si>
  <si>
    <t>电子工程类</t>
  </si>
  <si>
    <t>机加工艺工程师</t>
  </si>
  <si>
    <t>1.编制相关产品的机械加工工艺规程，并设计相应的工装夹具；
2.编制相关产品的数控加工程序，并进行程序调试、确认；
3.负责机加生产过程中工艺技术保障工作，及时处理工艺技术问题。</t>
  </si>
  <si>
    <t>具备一定机械加工方面的专业知识，能应用CAD、UG等工具软件。</t>
  </si>
  <si>
    <t>机械制造/机电一体化相关专业</t>
  </si>
  <si>
    <t>硕士：不低于12万/年，本科：不低于10万/年</t>
  </si>
  <si>
    <t>装配工艺工程师</t>
  </si>
  <si>
    <t>1、编制相关产品的装配、测试工艺规程，并设计相应的工装夹具等；
2、负责装配、测试生产过程中工艺技术保障工作，及时处理工艺技术问题。</t>
  </si>
  <si>
    <t>具备一定机械设计、装配方面的专业知识，能应用CAD、UG等工具软件。</t>
  </si>
  <si>
    <t>国际营销工程师</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</si>
  <si>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</si>
  <si>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英语CET-6及以上或能够用俄语熟练交流。熟练操作计算机；熟练应用ERP管理系统；工作认真细致，具有很强的沟通协调能力；具有较强的市场分析及预判能力。</t>
  </si>
  <si>
    <t>机械相关专业</t>
  </si>
  <si>
    <t>本科：不低于10万/年</t>
  </si>
  <si>
    <t>贵州航天乌江机电设备有限责任公司</t>
  </si>
  <si>
    <t>贵州航天乌江机电设备有限责任公司隶属于中国航天科工集团第十研究院，组建于2001年8月，注册资金12870万元，主要依托超临界流体萃取技术，搭建多个科研创新平台，拥有专利100余项，已发展形成以型号配套产品、超临界流体技术装备、纳米气凝胶复合材料为主导的产品格局。 公司是集科研、生产、销售为一体的高新技术企业，现有职工400余人。</t>
  </si>
  <si>
    <t>航天乌江</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</si>
  <si>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4.负责设计文件的解释、更改及材料代用的审批，处理设计技术问题和现场技术问题，并对正确性负责； 
5.在产品设计工作中，贯彻执行有关标准化规定和质量管理规定；
6.完成部分技术支持工作，与客户进行技术交流；
7.其它交办的任务。</t>
  </si>
  <si>
    <t>熟练掌握本专业知识；熟练使用CAD、CAE等工具,熟练掌握一种三维实体模型设计；</t>
  </si>
  <si>
    <t>机械设计及制造、过程装备与控制工程(化工机械)、流体力学、焊接相关专业</t>
  </si>
  <si>
    <t>硕士：13+万/年
本科：8.5+万/年</t>
  </si>
  <si>
    <t>五险两金；商业保险（补充医疗保险、意外保险）；发放项目奖励、人才津贴、生活补贴、安家费、婚嫁金等；提供单身宿舍、享受工会福利、免费工作餐、带薪年休假、探亲假及年度员工身体健康体检等。</t>
  </si>
  <si>
    <t>1.联系人及电话：王黔0851-28692901/13985607316；彭黔兰18188023340
2.通讯地址：贵州省遵义市汇川区大连路航汽厂20#5
3.电子邮箱：294556084@qq.com
4.邮政编码：563000</t>
  </si>
  <si>
    <t>贵州航天智慧农业有限公司</t>
  </si>
  <si>
    <t>贵州航天智慧农业有限公司隶属中国航天科工集团第十研究院，是中国航天科工集团积极落实国家重大战略而成立的国家高新技术企业。公司以“服务国家战略、服务国计民生、服务乡村振兴”为使命，创新拓展智慧农业工程规划及建设、核心装备技术研发、信息系统集成、大数据及云服务、农产品产销融合服务等领域，致力于我国智慧农业产业发展。</t>
  </si>
  <si>
    <t>航天慧农</t>
  </si>
  <si>
    <t>产品经理</t>
  </si>
  <si>
    <t>1.负责公司产品规划，需求分析，业务流程梳理等工作；
2.负责公司产品运营工作，参与用户的需求调研，进行需求分析评估，并且给出合适的解决方案；
3.建立产品的核心指标体系，挖掘产品存在的问题和机会点；
4.梳理产品线，优化各类产品属性及流程，洞察市场机会，快速产品迭代；
5.推动产品各个模块的研发落地，针对核心用户进行需求调研和功能反馈；
6.针对系统用户的需求和运营情况，分析当前系统的核心痛点，并能够提出一些创新性的解决方案。
7.完成领导安排的其他工作。</t>
  </si>
  <si>
    <t>1.硕士研究生学历，具有根据业务需求进行独立设计的能力；
2.具备产品设计和管理经验，善于产品设计，竞品分析等有见解，理解产品、内容运营；
3.熟悉PRD文档编写，熟练使用原形设计、思维导图、流程图等工作软件，如Axure，墨刀等；
4.熟练使用各种办公软件，善于沟通，有较强的语言表达能力、协调能力和文字表达能力；
5.有计算机、大数据相关基础和知识储备。</t>
  </si>
  <si>
    <t>计算机类、农学类、智慧农业专业</t>
  </si>
  <si>
    <t>9.6-14.4万/年</t>
  </si>
  <si>
    <t>七险两金（补充医疗保险、补充意外保险、企业年金）；带薪年休假；节日福利、生日福利；用餐补贴、住房补贴、交通补贴、通信补贴等各类补贴；年度体检；运动场、游泳馆、员工活动中心等健身场地</t>
  </si>
  <si>
    <t>1.联系人及电话：贾老师 0851-84811698/18198206514
2.通讯地址：贵州省贵阳市经济技术开发区红河路7号
3.电子邮箱：htzhnyhr@163.com
4.邮政编码：550000</t>
  </si>
  <si>
    <t>JAVA开发工程师</t>
  </si>
  <si>
    <t>1. 负责具体项目的研发工作，以及研发框架、通用组件的编写，输出相关设计文档；
2.完成软件系统代码的实现，编写代码注释和开发文档；
3.根据设计文档或需求说明完成代码编写，调试，测试和维护；
4.分析并解决软件开发过程中的问题；
5.协助测试工程师制定测试计划，定位发现的问题；
6.配合项目经理完成相关任务目标；
7.完成领导安排的其他工作。</t>
  </si>
  <si>
    <t>1.硕士研究生学历，具有根据业务需求进行独立设计的能力；
2.具备物联网系统相关工作经验；
3.精通JAVA语言编程，有扎实的基础知识，对面向对象编程有较深的意识和理解；
4.精通J2EE架构、SpringBoot、SpringCloud、Hibernate、Mybatis和基于MVC的开发模式，熟练使用IDEA、Eclipse等开发工具；
5.熟悉tomcat、weblogic、websphere、jboss，熟悉linux系统，熟悉Mysql或Oacle等关系型数据库 ；
6.精通Soket、Tcp/Ip开发；
7.熟悉redis、kafka、rocketmq中的至少一种。</t>
  </si>
  <si>
    <t>计算机类</t>
  </si>
  <si>
    <t>硬件工程师</t>
  </si>
  <si>
    <t>1.负责智慧农业类电子终端产品原理图设计和PCB layout 设计；
2.需要对产品进行信号完整性分析和电源完整性分析；
3.原型设计和调试；
4.功能性验证；
5.配合软件团队跟踪并解决硬件bug，能够承受较强的工作压力。
6.完成领导安排的其他工作。</t>
  </si>
  <si>
    <t>1.硕士研究生学历，电子、通信类相关专业。
2.有电路系统集成设计，板级设计，DDR设计，模拟集成电路，低功耗设计以及测试经验，对USB, SPI, I2C and UART等通信协议有深刻理解。
3.有无线设计、DC电源设计，视频系统设计经验。
4.有原型机设计，批量产品和调试经验。</t>
  </si>
  <si>
    <t>计算机类、电子类、通信类</t>
  </si>
  <si>
    <t>售前工程师</t>
  </si>
  <si>
    <t>1、负责区域市场，农业智能装备、农林业信息化产品及数字农业解决集成方案、农业工程项目等销售；
2、负责项目落地及对接；
3、目标客户为各省市县农业政府部门，农科院所等相关涉农领域用户，农业示范园区及其他农业企事业单位：
4、开拓客户、拓展业务、维护客户关系，向客户提供专业化的业务咨询，为客户提供产品及配套解决方案，获取订单，签订合同，交货验收跟踪，回收款项等；
5、参加大项目招投标工作、参加各区域或行业内展会，宣传公司品牌及产品；
6、配合产品经理进行客户需求的调研、收集、梳理。</t>
  </si>
  <si>
    <t>1、硕士研究生学历；
2、有政府、事业单位、军工、通讯集成项目销售实习经验或仪器销售实习经验、招投标实习经验的优先；
3、专业不限，有农学专业、园艺专业、植保专业、计算机专业背景的优先；
4、勤奋能吃苦，接受长期出差；
5、具有较强的抗压能力、学习能力、积极乐观、较强的沟通表达能力，人际交往能力；
6、会驾驶汽车。</t>
  </si>
  <si>
    <t>专业不限</t>
  </si>
  <si>
    <t>7.2-12万/年</t>
  </si>
  <si>
    <t>通联航天工业有限公司</t>
  </si>
  <si>
    <t>通联航天工业有限公司（航天十院物资中心，以下简称航天通联）隶属于中国航天科工集团第十研究院（十院集团有限公司）（以下简称航天十院），是航天十院现代服务业的核心力量，是防务装备产业发展的支撑力量，是防空反导领域的支撑单位，是航天十院资产管理平台、后勤保障平台和自营民品贸易及供应链保供平台。</t>
  </si>
  <si>
    <t>航天通联</t>
  </si>
  <si>
    <t>综合管理主管</t>
  </si>
  <si>
    <t>根据公司工作需要，结合个人专业情况及特长从事企业经营管理、组织宣传、战略规划、项目管理、资产运营管理、人力资源管理等工作。</t>
  </si>
  <si>
    <t>硕士研究生学历、特别优秀的可放宽至本科；熟练使用办公软件；具备较强的文字撰写与沟通能力；中共党员及具有相关工作经验者优先。</t>
  </si>
  <si>
    <t>市场营销、工商管理、人力资源管理、经济学类、会计、财务管理、汉语言文学、思想政治教育、马克思主义哲学、新闻传播学、翻译（俄语）等相关专业，以及电气工程及其自动化、工程造价、机械工程、工业工程、等理工类有关理工科专业。</t>
  </si>
  <si>
    <t>10-15万/年（若入选公司雏鹰计划每年发放2万元人才津贴，按考核结果连续发放5年）；安居工程补贴：硕士研究生10-12万元</t>
  </si>
  <si>
    <t>九险二金；商业保险（补充医疗保险、意外伤害险、重大疾病保险）；带薪年假；单身公寓（或住房补贴）；用餐补贴、节假日补贴、高温补贴、通讯补贴、安家费等各类补贴；年度体检；室外篮球场、足球场，室内游泳馆、羽毛球馆、乒乓球馆等健身场地。</t>
  </si>
  <si>
    <t>贵阳/遵义</t>
  </si>
  <si>
    <t>1.联系人及电话：                                                      方老师 18798066391                                                          龙老师 17885529747
2.通讯地址：贵州省贵阳市经济技术开发区红河路7号101大楼附楼航天通联大楼
3.电子邮箱：httlhr3651@163.com
4.邮政编码：550009</t>
  </si>
  <si>
    <t>贵州江南航天信息网络通信有限公司</t>
  </si>
  <si>
    <t>贵州江南航天信息网络通信有限公司是十院全资子公司，始建于1968年7月，是一家集智慧企业建设、智能运维服务、信息系统集成等业务为一体的信息技术服务企业，国家“专精特新”小巨人企业、国家高新技术企业、十院管理信息化技术中心，建设有贵州省企业技术中心、工业设计中心、云制造技术院士工作站等3个省级创新平台。</t>
  </si>
  <si>
    <t>航天信通</t>
  </si>
  <si>
    <t>科技项目主管</t>
  </si>
  <si>
    <t>1.负责建立、维护、监督软件开发过程中的质量保证体系和流程规范；
2.负责公司软件开发遵循既定的质量标准、流程和最佳实践，识别过程改进机会，并推动落实，以最终提升软件产品的交付质量和软件开发效率；
3.负责维护和持续更新公司软件开发全生命周期（需求、设计、编码、测试、发布、运维）的质量管理流程、规范和模板；
4.负责向开发、测试、产品等软件开发成员宣导和培训质量流程规范；
5.定期检查和审计软件开发项目是否遵循既定的质量流程和规范；
6.负责收集、分析过程执行数据（如代码评审覆盖率、测试通过率、发布成功率、流程遵守率等），形成质量报告；
7.负责定义、收集、跟踪和分析关键的质量度量指标，提出过程改进建议；
8.跟踪改进措施的执行情况和效果，确保持续改进闭环；
9.完成部门领导安排的其他工作。</t>
  </si>
  <si>
    <t>1.具有良好的文字功底及沟通能力；
2.能编写清晰、规范、易于理解的流程文档、报告和指南；
3.具备良好的表达理解能力，团队协作能力；
4.认同航天文化、热爱航天事业，具有高度责任心和敬业精神，有较强的团队意识。</t>
  </si>
  <si>
    <t>计算机科学与技术、软件工程、电子信息工程、机械工程等相关专业</t>
  </si>
  <si>
    <t>面议，硕士研究生首年薪酬11-14万元。</t>
  </si>
  <si>
    <t>1.丰厚的安家费：
硕士研究生安家费最高可达3万。
2.完备的社会保障:
五险两金（公积金、企业年金）+商业保险（补充医疗保险、意外伤害险、重大疾病保险）。
3.良好的住房保障：
免费宿舍。
4.全面的福利补贴：
学历学位补贴、用餐补贴、通讯补贴、职称津贴、职业资格补贴等各类津补贴，年度体检、法定节假日、带薪年休假等各类假期，在职学历提升、各类培训等。
5.丰富多彩的日常生活：
室外篮球场，室内羽毛球馆、乒乓球馆、免费健身器材等。
6.地方政府引才政策：积极组织符合条件的人才争取地方政府引才安家费、人才绿卡等。</t>
  </si>
  <si>
    <t>1.联系人及电话：
郭老师 18984001817
2.通讯地址：贵州省贵阳市花溪区贵阳智能制造基础产业集群园区研发大楼五楼
3.电子邮箱：htxt2017@163.com
623626580@qq.com
4.邮政编码：550000</t>
  </si>
  <si>
    <t>C++开发工程师</t>
  </si>
  <si>
    <t>1.负责独立完成软件模块的开发工作；
2.开展软件需求调研，总体设计、详细设计、文档编制（软件总体设计方向、功能规格说明书、系统设计方案、详细业务设计方案）等工作；
3.开展代码审查及软件代码、文档、版本管理工作；
4.开展关键技术研究及攻关工作，遵循开发规范，控制开发进度和质量，分析并解决出现的问题和风险；
5.负责软件功能迭代、BUG修复、系统性能优化、功能优化、体验优化等。</t>
  </si>
  <si>
    <t>1.具备扎实的C++编程功底，熟悉掌握QT工具及VS开发环境，有良好、规范的编程习惯；
2.具备网络通信/串口通信/人机交互界面开发等软件开发经验及知识基础；
3.具备良好的软件设计与文档编写能力，具备独立处理软件问题的思路与能力；
4.具备良好的表达理解能力，团队协作能力；
5.认同航天文化、热爱航天事业，具有高度责任心和敬业精神，有较强的团队意识。</t>
  </si>
  <si>
    <t>计算机科学与技术、软件工程等相关专业</t>
  </si>
  <si>
    <t>面议，硕士研究生首年薪酬11-15万元。</t>
  </si>
  <si>
    <t>C++开发工程师
(仿真平台方向）</t>
  </si>
  <si>
    <t>1.具备C++编程功底，承担或参与过C++软件项目优先考虑，熟悉QT工具及VS开发环境，具备一定算法功底，熟练使用标准库；
2.对面向对象编程有较高层次的认识，具备系统分析及架构设计能力；
3.具备仿真工作经历，通信、电子类项目开发经验者优先考虑；
4.认同航天文化、热爱航天事业，具有高度责任心和敬业精神，有较强的团队意识。</t>
  </si>
  <si>
    <t>面议，硕士研究生首年薪酬11-16万元。</t>
  </si>
  <si>
    <t>算法与建模工程师</t>
  </si>
  <si>
    <t xml:space="preserve">1.负责仿真中涉及运动、探测感知、通信、干扰等物理装备及计算机生成行为建模及仿真工作；
2.参与相关模型的业务设计（概念模型、数理逻辑模型/算法）；
3.根据模型业务设计的内容，完成相关模型及算法的软件设计、代码开发、单元测试等工作；
4.按照相关规范编写模型及算法的各种文档；
5.指导并协助测试人员完成模型及算法的集成测试；
6.参与相关专利、规范、标准的撰写。
</t>
  </si>
  <si>
    <t>1.熟练使用一种及以上编程语言，C++优先；
2.具有较好的文档编写能力，可熟练使用Word、Excel、PowerPoint等办公软件；
3.专业基本功扎实，思维敏捷、学习能力强，有仿真理论知识者优先；
4.认同航天文化、热爱航天事业，具有高度责任心和敬业精神，有较强的团队意识。</t>
  </si>
  <si>
    <t>飞行器、雷达、通信、光电、航空航天工程等相关专业</t>
  </si>
  <si>
    <t>面议，硕士研究生首年薪酬11-18万元。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</si>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</sst>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7">
    <font>
      <sz val="12"/>
      <name val="宋体"/>
      <charset val="134"/>
    </font>
    <font>
      <sz val="12"/>
      <name val="方正小标宋简体"/>
      <charset val="134"/>
    </font>
    <font>
      <b/>
      <sz val="11"/>
      <name val="仿宋_GB2312"/>
      <charset val="134"/>
    </font>
    <font>
      <sz val="12"/>
      <name val="仿宋_GB2312"/>
      <charset val="134"/>
    </font>
    <font>
      <b/>
      <sz val="12"/>
      <name val="仿宋_GB2312"/>
      <charset val="134"/>
    </font>
    <font>
      <sz val="12"/>
      <color indexed="8"/>
      <name val="仿宋_GB2312"/>
      <charset val="134"/>
    </font>
    <font>
      <sz val="11"/>
      <name val="仿宋_GB2312"/>
      <charset val="134"/>
    </font>
    <font>
      <b/>
      <sz val="20"/>
      <name val="方正小标宋简体"/>
      <charset val="134"/>
    </font>
    <font>
      <sz val="12"/>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54"/>
      <name val="宋体"/>
      <charset val="134"/>
    </font>
    <font>
      <b/>
      <sz val="11"/>
      <color indexed="9"/>
      <name val="宋体"/>
      <charset val="134"/>
    </font>
    <font>
      <b/>
      <sz val="11"/>
      <color indexed="52"/>
      <name val="宋体"/>
      <charset val="134"/>
    </font>
    <font>
      <b/>
      <sz val="13"/>
      <color indexed="54"/>
      <name val="宋体"/>
      <charset val="134"/>
    </font>
    <font>
      <b/>
      <sz val="11"/>
      <color indexed="8"/>
      <name val="宋体"/>
      <charset val="134"/>
    </font>
    <font>
      <sz val="11"/>
      <color indexed="9"/>
      <name val="宋体"/>
      <charset val="134"/>
    </font>
    <font>
      <sz val="11"/>
      <color indexed="20"/>
      <name val="宋体"/>
      <charset val="134"/>
    </font>
    <font>
      <b/>
      <sz val="15"/>
      <color indexed="54"/>
      <name val="宋体"/>
      <charset val="134"/>
    </font>
    <font>
      <sz val="11"/>
      <color indexed="17"/>
      <name val="宋体"/>
      <charset val="134"/>
    </font>
    <font>
      <sz val="11"/>
      <color indexed="60"/>
      <name val="宋体"/>
      <charset val="134"/>
    </font>
    <font>
      <b/>
      <sz val="11"/>
      <color indexed="63"/>
      <name val="宋体"/>
      <charset val="134"/>
    </font>
    <font>
      <b/>
      <sz val="18"/>
      <color indexed="54"/>
      <name val="宋体"/>
      <charset val="134"/>
    </font>
    <font>
      <sz val="11"/>
      <color indexed="10"/>
      <name val="宋体"/>
      <charset val="134"/>
    </font>
    <font>
      <sz val="11"/>
      <color indexed="8"/>
      <name val="宋体"/>
      <charset val="134"/>
    </font>
    <font>
      <i/>
      <sz val="11"/>
      <color indexed="23"/>
      <name val="宋体"/>
      <charset val="134"/>
    </font>
    <font>
      <sz val="11"/>
      <color indexed="62"/>
      <name val="宋体"/>
      <charset val="134"/>
    </font>
    <font>
      <sz val="12"/>
      <color indexed="8"/>
      <name val="宋体"/>
      <charset val="134"/>
    </font>
    <font>
      <sz val="11"/>
      <color indexed="52"/>
      <name val="宋体"/>
      <charset val="134"/>
    </font>
  </fonts>
  <fills count="50">
    <fill>
      <patternFill patternType="none"/>
    </fill>
    <fill>
      <patternFill patternType="gray125"/>
    </fill>
    <fill>
      <patternFill patternType="solid">
        <fgColor theme="0" tint="-0.34998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
      <patternFill patternType="solid">
        <fgColor indexed="55"/>
        <bgColor indexed="64"/>
      </patternFill>
    </fill>
    <fill>
      <patternFill patternType="solid">
        <fgColor indexed="22"/>
        <bgColor indexed="64"/>
      </patternFill>
    </fill>
    <fill>
      <patternFill patternType="solid">
        <fgColor indexed="57"/>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indexed="62"/>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49"/>
        <bgColor indexed="64"/>
      </patternFill>
    </fill>
    <fill>
      <patternFill patternType="solid">
        <fgColor indexed="44"/>
        <bgColor indexed="64"/>
      </patternFill>
    </fill>
    <fill>
      <patternFill patternType="solid">
        <fgColor indexed="31"/>
        <bgColor indexed="64"/>
      </patternFill>
    </fill>
    <fill>
      <patternFill patternType="solid">
        <fgColor indexed="26"/>
        <bgColor indexed="64"/>
      </patternFill>
    </fill>
    <fill>
      <patternFill patternType="solid">
        <fgColor indexed="53"/>
        <bgColor indexed="64"/>
      </patternFill>
    </fill>
    <fill>
      <patternFill patternType="solid">
        <fgColor indexed="51"/>
        <bgColor indexed="64"/>
      </patternFill>
    </fill>
  </fills>
  <borders count="2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1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19" applyNumberFormat="0" applyFill="0" applyAlignment="0" applyProtection="0">
      <alignment vertical="center"/>
    </xf>
    <xf numFmtId="0" fontId="30" fillId="34" borderId="20" applyNumberFormat="0" applyAlignment="0" applyProtection="0">
      <alignment vertical="center"/>
    </xf>
    <xf numFmtId="0" fontId="29" fillId="0" borderId="19" applyNumberFormat="0" applyFill="0" applyAlignment="0" applyProtection="0">
      <alignment vertical="center"/>
    </xf>
    <xf numFmtId="0" fontId="31" fillId="35"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36" borderId="0" applyNumberFormat="0" applyBorder="0" applyAlignment="0" applyProtection="0">
      <alignment vertical="center"/>
    </xf>
    <xf numFmtId="0" fontId="0" fillId="0" borderId="0"/>
    <xf numFmtId="0" fontId="34" fillId="35" borderId="0" applyNumberFormat="0" applyBorder="0" applyAlignment="0" applyProtection="0">
      <alignment vertical="center"/>
    </xf>
    <xf numFmtId="0" fontId="35" fillId="37" borderId="0" applyNumberFormat="0" applyBorder="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6" fillId="0" borderId="22" applyNumberFormat="0" applyFill="0" applyAlignment="0" applyProtection="0">
      <alignment vertical="center"/>
    </xf>
    <xf numFmtId="0" fontId="0" fillId="0" borderId="0">
      <alignment vertical="center"/>
    </xf>
    <xf numFmtId="0" fontId="36" fillId="0" borderId="22" applyNumberFormat="0" applyFill="0" applyAlignment="0" applyProtection="0">
      <alignment vertical="center"/>
    </xf>
    <xf numFmtId="0" fontId="0" fillId="0" borderId="0">
      <alignment vertical="center"/>
    </xf>
    <xf numFmtId="0" fontId="36" fillId="0" borderId="22" applyNumberFormat="0" applyFill="0" applyAlignment="0" applyProtection="0">
      <alignment vertical="center"/>
    </xf>
    <xf numFmtId="0" fontId="37" fillId="38" borderId="0" applyNumberFormat="0" applyBorder="0" applyAlignment="0" applyProtection="0">
      <alignment vertical="center"/>
    </xf>
    <xf numFmtId="0" fontId="38" fillId="39" borderId="0" applyNumberFormat="0" applyBorder="0" applyAlignment="0" applyProtection="0">
      <alignment vertical="center"/>
    </xf>
    <xf numFmtId="0" fontId="39" fillId="35" borderId="24" applyNumberFormat="0" applyAlignment="0" applyProtection="0">
      <alignment vertical="center"/>
    </xf>
    <xf numFmtId="0" fontId="39" fillId="35" borderId="24" applyNumberFormat="0" applyAlignment="0" applyProtection="0">
      <alignment vertical="center"/>
    </xf>
    <xf numFmtId="0" fontId="34" fillId="40"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41" borderId="0" applyNumberFormat="0" applyBorder="0" applyAlignment="0" applyProtection="0">
      <alignment vertical="center"/>
    </xf>
    <xf numFmtId="0" fontId="42" fillId="42" borderId="0" applyNumberFormat="0" applyBorder="0" applyAlignment="0" applyProtection="0">
      <alignment vertical="center"/>
    </xf>
    <xf numFmtId="0" fontId="42" fillId="43" borderId="0" applyNumberFormat="0" applyBorder="0" applyAlignment="0" applyProtection="0">
      <alignment vertical="center"/>
    </xf>
    <xf numFmtId="0" fontId="34" fillId="39" borderId="0" applyNumberFormat="0" applyBorder="0" applyAlignment="0" applyProtection="0">
      <alignment vertical="center"/>
    </xf>
    <xf numFmtId="0" fontId="34" fillId="44" borderId="0" applyNumberFormat="0" applyBorder="0" applyAlignment="0" applyProtection="0">
      <alignment vertical="center"/>
    </xf>
    <xf numFmtId="0" fontId="29" fillId="0" borderId="19" applyNumberFormat="0" applyFill="0" applyAlignment="0" applyProtection="0">
      <alignment vertical="center"/>
    </xf>
    <xf numFmtId="0" fontId="42" fillId="39" borderId="0" applyNumberFormat="0" applyBorder="0" applyAlignment="0" applyProtection="0">
      <alignment vertical="center"/>
    </xf>
    <xf numFmtId="0" fontId="29" fillId="0" borderId="0" applyNumberFormat="0" applyFill="0" applyBorder="0" applyAlignment="0" applyProtection="0">
      <alignment vertical="center"/>
    </xf>
    <xf numFmtId="0" fontId="42" fillId="39" borderId="0" applyNumberFormat="0" applyBorder="0" applyAlignment="0" applyProtection="0">
      <alignment vertical="center"/>
    </xf>
    <xf numFmtId="0" fontId="34" fillId="42" borderId="0" applyNumberFormat="0" applyBorder="0" applyAlignment="0" applyProtection="0">
      <alignment vertical="center"/>
    </xf>
    <xf numFmtId="0" fontId="29" fillId="0" borderId="0" applyNumberFormat="0" applyFill="0" applyBorder="0" applyAlignment="0" applyProtection="0">
      <alignment vertical="center"/>
    </xf>
    <xf numFmtId="0" fontId="42" fillId="45" borderId="0" applyNumberFormat="0" applyBorder="0" applyAlignment="0" applyProtection="0">
      <alignment vertical="center"/>
    </xf>
    <xf numFmtId="0" fontId="43" fillId="0" borderId="0" applyNumberFormat="0" applyFill="0" applyBorder="0" applyAlignment="0" applyProtection="0">
      <alignment vertical="center"/>
    </xf>
    <xf numFmtId="0" fontId="34" fillId="45" borderId="0" applyNumberFormat="0" applyBorder="0" applyAlignment="0" applyProtection="0">
      <alignment vertical="center"/>
    </xf>
    <xf numFmtId="0" fontId="42" fillId="35" borderId="0" applyNumberFormat="0" applyBorder="0" applyAlignment="0" applyProtection="0">
      <alignment vertical="center"/>
    </xf>
    <xf numFmtId="0" fontId="42" fillId="42" borderId="0" applyNumberFormat="0" applyBorder="0" applyAlignment="0" applyProtection="0">
      <alignment vertical="center"/>
    </xf>
    <xf numFmtId="0" fontId="42" fillId="45" borderId="0" applyNumberFormat="0" applyBorder="0" applyAlignment="0" applyProtection="0">
      <alignment vertical="center"/>
    </xf>
    <xf numFmtId="0" fontId="42" fillId="38" borderId="0" applyNumberFormat="0" applyBorder="0" applyAlignment="0" applyProtection="0">
      <alignment vertical="center"/>
    </xf>
    <xf numFmtId="0" fontId="42" fillId="46" borderId="0" applyNumberFormat="0" applyBorder="0" applyAlignment="0" applyProtection="0">
      <alignment vertical="center"/>
    </xf>
    <xf numFmtId="0" fontId="42" fillId="47" borderId="0" applyNumberFormat="0" applyBorder="0" applyAlignment="0" applyProtection="0">
      <alignment vertical="center"/>
    </xf>
    <xf numFmtId="0" fontId="41" fillId="0" borderId="0" applyNumberFormat="0" applyFill="0" applyBorder="0" applyAlignment="0" applyProtection="0">
      <alignment vertical="center"/>
    </xf>
    <xf numFmtId="0" fontId="44" fillId="42" borderId="21" applyNumberFormat="0" applyAlignment="0" applyProtection="0">
      <alignment vertical="center"/>
    </xf>
    <xf numFmtId="0" fontId="44" fillId="42" borderId="21" applyNumberFormat="0" applyAlignment="0" applyProtection="0">
      <alignment vertical="center"/>
    </xf>
    <xf numFmtId="0" fontId="44" fillId="42" borderId="21" applyNumberFormat="0" applyAlignment="0" applyProtection="0">
      <alignment vertical="center"/>
    </xf>
    <xf numFmtId="0" fontId="0" fillId="47" borderId="25" applyNumberFormat="0" applyFont="0" applyAlignment="0" applyProtection="0">
      <alignment vertical="center"/>
    </xf>
    <xf numFmtId="0" fontId="45" fillId="47" borderId="25" applyNumberFormat="0" applyFont="0" applyAlignment="0" applyProtection="0">
      <alignment vertical="center"/>
    </xf>
    <xf numFmtId="0" fontId="34" fillId="44" borderId="0" applyNumberFormat="0" applyBorder="0" applyAlignment="0" applyProtection="0">
      <alignment vertical="center"/>
    </xf>
    <xf numFmtId="0" fontId="30" fillId="34" borderId="20" applyNumberFormat="0" applyAlignment="0" applyProtection="0">
      <alignment vertical="center"/>
    </xf>
    <xf numFmtId="0" fontId="34" fillId="48" borderId="0" applyNumberFormat="0" applyBorder="0" applyAlignment="0" applyProtection="0">
      <alignment vertical="center"/>
    </xf>
    <xf numFmtId="0" fontId="30" fillId="34" borderId="20" applyNumberFormat="0" applyAlignment="0" applyProtection="0">
      <alignment vertical="center"/>
    </xf>
    <xf numFmtId="0" fontId="34" fillId="34" borderId="0" applyNumberFormat="0" applyBorder="0" applyAlignment="0" applyProtection="0">
      <alignment vertical="center"/>
    </xf>
    <xf numFmtId="0" fontId="43" fillId="0" borderId="0" applyNumberFormat="0" applyFill="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9" fillId="35" borderId="24" applyNumberFormat="0" applyAlignment="0" applyProtection="0">
      <alignment vertical="center"/>
    </xf>
    <xf numFmtId="0" fontId="0" fillId="0" borderId="0"/>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36"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6" fillId="0" borderId="26" applyNumberFormat="0" applyFill="0" applyAlignment="0" applyProtection="0">
      <alignment vertical="center"/>
    </xf>
  </cellStyleXfs>
  <cellXfs count="62">
    <xf numFmtId="0" fontId="0" fillId="0" borderId="0" xfId="0">
      <alignment vertical="center"/>
    </xf>
    <xf numFmtId="0" fontId="1" fillId="0" borderId="0" xfId="0" applyNumberFormat="1" applyFont="1" applyFill="1" applyBorder="1" applyAlignment="1" applyProtection="1">
      <alignment vertical="center" wrapText="1"/>
      <protection locked="0"/>
    </xf>
    <xf numFmtId="0" fontId="2" fillId="0" borderId="0" xfId="0" applyNumberFormat="1" applyFont="1" applyFill="1" applyBorder="1" applyAlignment="1" applyProtection="1">
      <alignment horizontal="center" wrapText="1"/>
      <protection locked="0"/>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center" vertical="center" wrapText="1"/>
      <protection locked="0"/>
    </xf>
    <xf numFmtId="0" fontId="0" fillId="0" borderId="0" xfId="0" applyNumberFormat="1" applyFill="1" applyBorder="1" applyAlignment="1">
      <alignment horizontal="center" vertical="center" wrapText="1"/>
    </xf>
    <xf numFmtId="0" fontId="5" fillId="0" borderId="0" xfId="0" applyNumberFormat="1" applyFont="1" applyFill="1" applyBorder="1" applyAlignment="1">
      <alignment vertical="center"/>
    </xf>
    <xf numFmtId="0" fontId="6"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0" fillId="2" borderId="3" xfId="0"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 xfId="64" applyNumberFormat="1" applyFont="1" applyBorder="1" applyAlignment="1" applyProtection="1">
      <alignment horizontal="left" vertical="center" wrapText="1"/>
      <protection locked="0"/>
    </xf>
    <xf numFmtId="0" fontId="3" fillId="0" borderId="3" xfId="0" applyNumberFormat="1" applyFont="1" applyBorder="1" applyAlignment="1" applyProtection="1">
      <alignment horizontal="left" vertical="center" wrapText="1"/>
      <protection locked="0"/>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NumberFormat="1" applyFont="1" applyBorder="1" applyAlignment="1">
      <alignment horizontal="center" vertical="center" wrapText="1"/>
    </xf>
    <xf numFmtId="0" fontId="3" fillId="0" borderId="3" xfId="109" applyFont="1" applyBorder="1" applyAlignment="1">
      <alignment horizontal="center" vertical="center" wrapText="1"/>
    </xf>
    <xf numFmtId="0" fontId="3" fillId="0" borderId="3" xfId="109" applyFont="1" applyBorder="1" applyAlignment="1">
      <alignment horizontal="left" vertical="center" wrapText="1" shrinkToFit="1"/>
    </xf>
    <xf numFmtId="0" fontId="8" fillId="0" borderId="3" xfId="0" applyFont="1" applyBorder="1" applyAlignment="1">
      <alignment horizontal="left" vertical="center" wrapText="1"/>
    </xf>
    <xf numFmtId="0" fontId="2"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176" fontId="2" fillId="2" borderId="3" xfId="0" applyNumberFormat="1" applyFont="1" applyFill="1" applyBorder="1" applyAlignment="1" applyProtection="1">
      <alignment horizontal="center" vertical="center" wrapText="1"/>
      <protection locked="0"/>
    </xf>
    <xf numFmtId="176" fontId="2" fillId="2" borderId="3" xfId="0" applyNumberFormat="1" applyFont="1" applyFill="1" applyBorder="1" applyAlignment="1">
      <alignment horizontal="center" vertical="center" wrapText="1"/>
    </xf>
    <xf numFmtId="176" fontId="3" fillId="0" borderId="3" xfId="0" applyNumberFormat="1" applyFont="1" applyBorder="1" applyAlignment="1" applyProtection="1">
      <alignment horizontal="center" vertical="center" wrapText="1"/>
      <protection locked="0"/>
    </xf>
    <xf numFmtId="176" fontId="3" fillId="0" borderId="3" xfId="0" applyNumberFormat="1" applyFont="1" applyBorder="1" applyAlignment="1">
      <alignment horizontal="center" vertical="center" wrapText="1"/>
    </xf>
    <xf numFmtId="176" fontId="4" fillId="0" borderId="3" xfId="0" applyNumberFormat="1"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0" fontId="3" fillId="0" borderId="7" xfId="0" applyFont="1" applyBorder="1" applyAlignment="1">
      <alignment horizontal="left" vertical="center" wrapText="1"/>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5" xfId="0" applyFont="1" applyBorder="1" applyAlignment="1" applyProtection="1">
      <alignment horizontal="left" vertical="center" wrapText="1"/>
      <protection locked="0"/>
    </xf>
    <xf numFmtId="176" fontId="3" fillId="0" borderId="4" xfId="0" applyNumberFormat="1" applyFont="1" applyBorder="1" applyAlignment="1" applyProtection="1">
      <alignment horizontal="center" vertical="center" wrapText="1"/>
      <protection locked="0"/>
    </xf>
    <xf numFmtId="176" fontId="3" fillId="0" borderId="6" xfId="0" applyNumberFormat="1" applyFont="1" applyBorder="1" applyAlignment="1" applyProtection="1">
      <alignment horizontal="center" vertical="center" wrapText="1"/>
      <protection locked="0"/>
    </xf>
    <xf numFmtId="176" fontId="3" fillId="0" borderId="4"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NumberFormat="1" applyFont="1" applyBorder="1" applyAlignment="1" applyProtection="1">
      <alignment horizontal="left" vertical="center" wrapText="1"/>
      <protection locked="0"/>
    </xf>
    <xf numFmtId="0" fontId="6"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cellXfs>
  <cellStyles count="11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3 2 2" xfId="49"/>
    <cellStyle name="检查单元格 2" xfId="50"/>
    <cellStyle name="标题 3 2" xfId="51"/>
    <cellStyle name="计算 2" xfId="52"/>
    <cellStyle name="标题 2 3" xfId="53"/>
    <cellStyle name="汇总 3" xfId="54"/>
    <cellStyle name="标题 2 2 2" xfId="55"/>
    <cellStyle name="汇总 2 2" xfId="56"/>
    <cellStyle name="60% - 着色 6 2" xfId="57"/>
    <cellStyle name="常规 2 2" xfId="58"/>
    <cellStyle name="60% - 着色 3 2" xfId="59"/>
    <cellStyle name="差 2" xfId="60"/>
    <cellStyle name="标题 2 2" xfId="61"/>
    <cellStyle name="汇总 2" xfId="62"/>
    <cellStyle name="标题 1 2" xfId="63"/>
    <cellStyle name="常规 3" xfId="64"/>
    <cellStyle name="标题 1 2 2" xfId="65"/>
    <cellStyle name="常规 4" xfId="66"/>
    <cellStyle name="标题 1 3" xfId="67"/>
    <cellStyle name="好 2" xfId="68"/>
    <cellStyle name="适中 2" xfId="69"/>
    <cellStyle name="输出 2" xfId="70"/>
    <cellStyle name="输出 2 2" xfId="71"/>
    <cellStyle name="着色 5 2" xfId="72"/>
    <cellStyle name="标题 5" xfId="73"/>
    <cellStyle name="标题 6" xfId="74"/>
    <cellStyle name="警告文本 2 2" xfId="75"/>
    <cellStyle name="20% - 着色 1 2" xfId="76"/>
    <cellStyle name="20% - 着色 2 2" xfId="77"/>
    <cellStyle name="20% - 着色 3 2" xfId="78"/>
    <cellStyle name="60% - 着色 4 2" xfId="79"/>
    <cellStyle name="60% - 着色 5 2" xfId="80"/>
    <cellStyle name="标题 3 3" xfId="81"/>
    <cellStyle name="40% - 着色 4 2" xfId="82"/>
    <cellStyle name="标题 4 2 2" xfId="83"/>
    <cellStyle name="40% - 着色 6 2" xfId="84"/>
    <cellStyle name="60% - 着色 2 2" xfId="85"/>
    <cellStyle name="标题 4 2" xfId="86"/>
    <cellStyle name="40% - 着色 5 2" xfId="87"/>
    <cellStyle name="解释性文本 3" xfId="88"/>
    <cellStyle name="60% - 着色 1 2" xfId="89"/>
    <cellStyle name="40% - 着色 3 2" xfId="90"/>
    <cellStyle name="40% - 着色 2 2" xfId="91"/>
    <cellStyle name="40% - 着色 1 2" xfId="92"/>
    <cellStyle name="20% - 着色 6 2" xfId="93"/>
    <cellStyle name="20% - 着色 5 2" xfId="94"/>
    <cellStyle name="20% - 着色 4 2" xfId="95"/>
    <cellStyle name="警告文本 3" xfId="96"/>
    <cellStyle name="输入 2" xfId="97"/>
    <cellStyle name="输入 2 2" xfId="98"/>
    <cellStyle name="输入 3" xfId="99"/>
    <cellStyle name="注释 2" xfId="100"/>
    <cellStyle name="注释 3" xfId="101"/>
    <cellStyle name="着色 1 2" xfId="102"/>
    <cellStyle name="检查单元格 2 2" xfId="103"/>
    <cellStyle name="着色 2 2" xfId="104"/>
    <cellStyle name="检查单元格 3" xfId="105"/>
    <cellStyle name="着色 3 2" xfId="106"/>
    <cellStyle name="解释性文本 2" xfId="107"/>
    <cellStyle name="着色 4 2" xfId="108"/>
    <cellStyle name="常规 12" xfId="109"/>
    <cellStyle name="输出 3" xfId="110"/>
    <cellStyle name="常规 2" xfId="111"/>
    <cellStyle name="标题 4 3" xfId="112"/>
    <cellStyle name="解释性文本 2 2" xfId="113"/>
    <cellStyle name="着色 6 2" xfId="114"/>
    <cellStyle name="标题 5 2" xfId="115"/>
    <cellStyle name="警告文本 2" xfId="116"/>
    <cellStyle name="链接单元格 2" xfId="11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2"/>
  <sheetViews>
    <sheetView tabSelected="1" view="pageBreakPreview" zoomScale="59" zoomScaleNormal="70" topLeftCell="A44" workbookViewId="0">
      <selection activeCell="S56" sqref="S56"/>
    </sheetView>
  </sheetViews>
  <sheetFormatPr defaultColWidth="9" defaultRowHeight="17.6"/>
  <cols>
    <col min="1" max="1" width="6.125" style="8" customWidth="1"/>
    <col min="2" max="2" width="19.5" style="9" customWidth="1"/>
    <col min="3" max="3" width="20.3125" style="10" customWidth="1"/>
    <col min="4" max="4" width="6.625" style="9" customWidth="1"/>
    <col min="5" max="5" width="37.875" style="11" customWidth="1"/>
    <col min="6" max="6" width="8.625" style="8" customWidth="1"/>
    <col min="7" max="8" width="47.4375" style="11" customWidth="1"/>
    <col min="9" max="9" width="14.25" style="8" customWidth="1"/>
    <col min="10" max="10" width="19.75" style="11" customWidth="1"/>
    <col min="11" max="11" width="12" style="11" customWidth="1"/>
    <col min="12" max="12" width="20.5" style="11" customWidth="1"/>
    <col min="13" max="16" width="5.875" style="8" customWidth="1"/>
    <col min="17" max="17" width="11.625" style="12" customWidth="1"/>
    <col min="18" max="18" width="28.375" style="11" customWidth="1"/>
    <col min="19" max="26" width="9" style="12"/>
  </cols>
  <sheetData>
    <row r="1" s="1" customFormat="1" ht="56.25" customHeight="1" spans="1:18">
      <c r="A1" s="13" t="s">
        <v>0</v>
      </c>
      <c r="B1" s="14"/>
      <c r="C1" s="14"/>
      <c r="D1" s="14"/>
      <c r="E1" s="14"/>
      <c r="F1" s="14"/>
      <c r="G1" s="14"/>
      <c r="H1" s="14"/>
      <c r="I1" s="14"/>
      <c r="J1" s="14"/>
      <c r="K1" s="14"/>
      <c r="L1" s="14"/>
      <c r="M1" s="14"/>
      <c r="N1" s="14"/>
      <c r="O1" s="14"/>
      <c r="P1" s="14"/>
      <c r="Q1" s="14"/>
      <c r="R1" s="38"/>
    </row>
    <row r="2" s="2" customFormat="1" ht="13.5" customHeight="1" spans="1:18">
      <c r="A2" s="15" t="s">
        <v>1</v>
      </c>
      <c r="B2" s="15" t="s">
        <v>2</v>
      </c>
      <c r="C2" s="15" t="s">
        <v>3</v>
      </c>
      <c r="D2" s="15" t="s">
        <v>4</v>
      </c>
      <c r="E2" s="15" t="s">
        <v>5</v>
      </c>
      <c r="F2" s="15" t="s">
        <v>6</v>
      </c>
      <c r="G2" s="15" t="s">
        <v>7</v>
      </c>
      <c r="H2" s="15" t="s">
        <v>8</v>
      </c>
      <c r="I2" s="15" t="s">
        <v>9</v>
      </c>
      <c r="J2" s="15" t="s">
        <v>10</v>
      </c>
      <c r="K2" s="30" t="s">
        <v>11</v>
      </c>
      <c r="L2" s="31" t="s">
        <v>12</v>
      </c>
      <c r="M2" s="33" t="s">
        <v>13</v>
      </c>
      <c r="N2" s="33"/>
      <c r="O2" s="33"/>
      <c r="P2" s="33"/>
      <c r="Q2" s="34" t="s">
        <v>14</v>
      </c>
      <c r="R2" s="15" t="s">
        <v>15</v>
      </c>
    </row>
    <row r="3" s="2" customFormat="1" ht="31.5" customHeight="1" spans="1:18">
      <c r="A3" s="16"/>
      <c r="B3" s="15"/>
      <c r="C3" s="15"/>
      <c r="D3" s="15"/>
      <c r="E3" s="15"/>
      <c r="F3" s="15"/>
      <c r="G3" s="15"/>
      <c r="H3" s="15"/>
      <c r="I3" s="15"/>
      <c r="J3" s="15"/>
      <c r="K3" s="32"/>
      <c r="L3" s="31"/>
      <c r="M3" s="33" t="s">
        <v>16</v>
      </c>
      <c r="N3" s="33" t="s">
        <v>17</v>
      </c>
      <c r="O3" s="33" t="s">
        <v>18</v>
      </c>
      <c r="P3" s="34" t="s">
        <v>19</v>
      </c>
      <c r="Q3" s="34"/>
      <c r="R3" s="15"/>
    </row>
    <row r="4" s="3" customFormat="1" ht="409.5" spans="1:18">
      <c r="A4" s="17">
        <f t="shared" ref="A4:A67" si="0">ROW()-3</f>
        <v>1</v>
      </c>
      <c r="B4" s="17" t="s">
        <v>20</v>
      </c>
      <c r="C4" s="18" t="s">
        <v>21</v>
      </c>
      <c r="D4" s="17" t="s">
        <v>22</v>
      </c>
      <c r="E4" s="17" t="s">
        <v>23</v>
      </c>
      <c r="F4" s="17" t="s">
        <v>24</v>
      </c>
      <c r="G4" s="22" t="s">
        <v>25</v>
      </c>
      <c r="H4" s="18" t="s">
        <v>26</v>
      </c>
      <c r="I4" s="19" t="s">
        <v>9</v>
      </c>
      <c r="J4" s="25" t="s">
        <v>27</v>
      </c>
      <c r="K4" s="18" t="s">
        <v>28</v>
      </c>
      <c r="L4" s="18" t="s">
        <v>29</v>
      </c>
      <c r="M4" s="35">
        <v>0</v>
      </c>
      <c r="N4" s="35">
        <v>1</v>
      </c>
      <c r="O4" s="35">
        <v>0</v>
      </c>
      <c r="P4" s="36">
        <f t="shared" ref="P4:P67" si="1">SUM(M4:O4)</f>
        <v>1</v>
      </c>
      <c r="Q4" s="36" t="s">
        <v>30</v>
      </c>
      <c r="R4" s="18" t="s">
        <v>31</v>
      </c>
    </row>
    <row r="5" s="4" customFormat="1" ht="141" spans="1:18">
      <c r="A5" s="17">
        <f t="shared" si="0"/>
        <v>2</v>
      </c>
      <c r="B5" s="17"/>
      <c r="C5" s="18"/>
      <c r="D5" s="17"/>
      <c r="E5" s="17" t="s">
        <v>32</v>
      </c>
      <c r="F5" s="17" t="s">
        <v>24</v>
      </c>
      <c r="G5" s="23" t="s">
        <v>33</v>
      </c>
      <c r="H5" s="18" t="s">
        <v>34</v>
      </c>
      <c r="I5" s="19" t="s">
        <v>9</v>
      </c>
      <c r="J5" s="18" t="s">
        <v>35</v>
      </c>
      <c r="K5" s="18"/>
      <c r="L5" s="18"/>
      <c r="M5" s="35">
        <v>0</v>
      </c>
      <c r="N5" s="35">
        <v>2</v>
      </c>
      <c r="O5" s="35">
        <v>0</v>
      </c>
      <c r="P5" s="36">
        <f t="shared" si="1"/>
        <v>2</v>
      </c>
      <c r="Q5" s="36" t="s">
        <v>30</v>
      </c>
      <c r="R5" s="18"/>
    </row>
    <row r="6" s="3" customFormat="1" ht="317" spans="1:18">
      <c r="A6" s="17">
        <f t="shared" si="0"/>
        <v>3</v>
      </c>
      <c r="B6" s="17"/>
      <c r="C6" s="18"/>
      <c r="D6" s="17"/>
      <c r="E6" s="17" t="s">
        <v>36</v>
      </c>
      <c r="F6" s="17" t="s">
        <v>24</v>
      </c>
      <c r="G6" s="23" t="s">
        <v>37</v>
      </c>
      <c r="H6" s="18" t="s">
        <v>38</v>
      </c>
      <c r="I6" s="19" t="s">
        <v>9</v>
      </c>
      <c r="J6" s="18" t="s">
        <v>39</v>
      </c>
      <c r="K6" s="18"/>
      <c r="L6" s="18"/>
      <c r="M6" s="35">
        <v>0</v>
      </c>
      <c r="N6" s="35">
        <v>2</v>
      </c>
      <c r="O6" s="35">
        <v>0</v>
      </c>
      <c r="P6" s="36">
        <f t="shared" si="1"/>
        <v>2</v>
      </c>
      <c r="Q6" s="36" t="s">
        <v>30</v>
      </c>
      <c r="R6" s="18"/>
    </row>
    <row r="7" s="3" customFormat="1" ht="282" spans="1:18">
      <c r="A7" s="17">
        <f t="shared" si="0"/>
        <v>4</v>
      </c>
      <c r="B7" s="17"/>
      <c r="C7" s="18"/>
      <c r="D7" s="17"/>
      <c r="E7" s="17" t="s">
        <v>40</v>
      </c>
      <c r="F7" s="17" t="s">
        <v>24</v>
      </c>
      <c r="G7" s="18" t="s">
        <v>41</v>
      </c>
      <c r="H7" s="18" t="s">
        <v>42</v>
      </c>
      <c r="I7" s="19" t="s">
        <v>9</v>
      </c>
      <c r="J7" s="18" t="s">
        <v>43</v>
      </c>
      <c r="K7" s="18"/>
      <c r="L7" s="18"/>
      <c r="M7" s="35">
        <v>0</v>
      </c>
      <c r="N7" s="35">
        <v>2</v>
      </c>
      <c r="O7" s="35">
        <v>0</v>
      </c>
      <c r="P7" s="36">
        <f t="shared" si="1"/>
        <v>2</v>
      </c>
      <c r="Q7" s="36" t="s">
        <v>30</v>
      </c>
      <c r="R7" s="18"/>
    </row>
    <row r="8" s="5" customFormat="1" ht="88" spans="1:18">
      <c r="A8" s="17">
        <f t="shared" si="0"/>
        <v>5</v>
      </c>
      <c r="B8" s="17" t="s">
        <v>44</v>
      </c>
      <c r="C8" s="18" t="s">
        <v>45</v>
      </c>
      <c r="D8" s="19" t="s">
        <v>46</v>
      </c>
      <c r="E8" s="24" t="s">
        <v>47</v>
      </c>
      <c r="F8" s="24" t="s">
        <v>48</v>
      </c>
      <c r="G8" s="25" t="s">
        <v>49</v>
      </c>
      <c r="H8" s="25" t="s">
        <v>50</v>
      </c>
      <c r="I8" s="24" t="s">
        <v>51</v>
      </c>
      <c r="J8" s="25" t="s">
        <v>52</v>
      </c>
      <c r="K8" s="25" t="s">
        <v>53</v>
      </c>
      <c r="L8" s="25" t="s">
        <v>54</v>
      </c>
      <c r="M8" s="24">
        <v>0</v>
      </c>
      <c r="N8" s="24">
        <v>1</v>
      </c>
      <c r="O8" s="24">
        <v>0</v>
      </c>
      <c r="P8" s="36">
        <f t="shared" si="1"/>
        <v>1</v>
      </c>
      <c r="Q8" s="17" t="s">
        <v>30</v>
      </c>
      <c r="R8" s="39" t="s">
        <v>55</v>
      </c>
    </row>
    <row r="9" s="3" customFormat="1" ht="106" spans="1:18">
      <c r="A9" s="17">
        <f t="shared" si="0"/>
        <v>6</v>
      </c>
      <c r="B9" s="17"/>
      <c r="C9" s="18"/>
      <c r="D9" s="20"/>
      <c r="E9" s="24" t="s">
        <v>56</v>
      </c>
      <c r="F9" s="24" t="s">
        <v>48</v>
      </c>
      <c r="G9" s="25" t="s">
        <v>57</v>
      </c>
      <c r="H9" s="25" t="s">
        <v>58</v>
      </c>
      <c r="I9" s="24" t="s">
        <v>51</v>
      </c>
      <c r="J9" s="25" t="s">
        <v>59</v>
      </c>
      <c r="K9" s="25"/>
      <c r="L9" s="25"/>
      <c r="M9" s="24">
        <v>0</v>
      </c>
      <c r="N9" s="24">
        <v>1</v>
      </c>
      <c r="O9" s="35">
        <v>0</v>
      </c>
      <c r="P9" s="36">
        <f t="shared" si="1"/>
        <v>1</v>
      </c>
      <c r="Q9" s="35" t="s">
        <v>30</v>
      </c>
      <c r="R9" s="40"/>
    </row>
    <row r="10" s="3" customFormat="1" ht="106" spans="1:18">
      <c r="A10" s="17">
        <f t="shared" si="0"/>
        <v>7</v>
      </c>
      <c r="B10" s="17"/>
      <c r="C10" s="18"/>
      <c r="D10" s="20"/>
      <c r="E10" s="24" t="s">
        <v>60</v>
      </c>
      <c r="F10" s="17" t="s">
        <v>48</v>
      </c>
      <c r="G10" s="25" t="s">
        <v>61</v>
      </c>
      <c r="H10" s="25" t="s">
        <v>62</v>
      </c>
      <c r="I10" s="24" t="s">
        <v>51</v>
      </c>
      <c r="J10" s="25" t="s">
        <v>63</v>
      </c>
      <c r="K10" s="25"/>
      <c r="L10" s="25"/>
      <c r="M10" s="24">
        <v>0</v>
      </c>
      <c r="N10" s="35">
        <v>1</v>
      </c>
      <c r="O10" s="35">
        <v>1</v>
      </c>
      <c r="P10" s="36">
        <f t="shared" si="1"/>
        <v>2</v>
      </c>
      <c r="Q10" s="36" t="s">
        <v>30</v>
      </c>
      <c r="R10" s="40"/>
    </row>
    <row r="11" s="3" customFormat="1" ht="88" spans="1:18">
      <c r="A11" s="17">
        <f t="shared" si="0"/>
        <v>8</v>
      </c>
      <c r="B11" s="17"/>
      <c r="C11" s="18"/>
      <c r="D11" s="20"/>
      <c r="E11" s="24" t="s">
        <v>64</v>
      </c>
      <c r="F11" s="17" t="s">
        <v>48</v>
      </c>
      <c r="G11" s="25" t="s">
        <v>65</v>
      </c>
      <c r="H11" s="25" t="s">
        <v>66</v>
      </c>
      <c r="I11" s="24" t="s">
        <v>51</v>
      </c>
      <c r="J11" s="25" t="s">
        <v>67</v>
      </c>
      <c r="K11" s="25"/>
      <c r="L11" s="25"/>
      <c r="M11" s="24">
        <v>0</v>
      </c>
      <c r="N11" s="35">
        <v>1</v>
      </c>
      <c r="O11" s="35">
        <v>0</v>
      </c>
      <c r="P11" s="36">
        <f t="shared" si="1"/>
        <v>1</v>
      </c>
      <c r="Q11" s="36" t="s">
        <v>30</v>
      </c>
      <c r="R11" s="40"/>
    </row>
    <row r="12" s="3" customFormat="1" ht="106" spans="1:18">
      <c r="A12" s="17">
        <f t="shared" si="0"/>
        <v>9</v>
      </c>
      <c r="B12" s="17"/>
      <c r="C12" s="18"/>
      <c r="D12" s="20"/>
      <c r="E12" s="24" t="s">
        <v>68</v>
      </c>
      <c r="F12" s="17" t="s">
        <v>48</v>
      </c>
      <c r="G12" s="25" t="s">
        <v>69</v>
      </c>
      <c r="H12" s="25" t="s">
        <v>66</v>
      </c>
      <c r="I12" s="24" t="s">
        <v>51</v>
      </c>
      <c r="J12" s="25" t="s">
        <v>70</v>
      </c>
      <c r="K12" s="25"/>
      <c r="L12" s="25"/>
      <c r="M12" s="24">
        <v>0</v>
      </c>
      <c r="N12" s="35">
        <v>1</v>
      </c>
      <c r="O12" s="35">
        <v>0</v>
      </c>
      <c r="P12" s="36">
        <f t="shared" si="1"/>
        <v>1</v>
      </c>
      <c r="Q12" s="36" t="s">
        <v>30</v>
      </c>
      <c r="R12" s="40"/>
    </row>
    <row r="13" s="3" customFormat="1" ht="88" spans="1:18">
      <c r="A13" s="17">
        <f t="shared" si="0"/>
        <v>10</v>
      </c>
      <c r="B13" s="17"/>
      <c r="C13" s="18"/>
      <c r="D13" s="20"/>
      <c r="E13" s="24" t="s">
        <v>71</v>
      </c>
      <c r="F13" s="17" t="s">
        <v>48</v>
      </c>
      <c r="G13" s="25" t="s">
        <v>72</v>
      </c>
      <c r="H13" s="25" t="s">
        <v>73</v>
      </c>
      <c r="I13" s="24" t="s">
        <v>51</v>
      </c>
      <c r="J13" s="25" t="s">
        <v>74</v>
      </c>
      <c r="K13" s="25"/>
      <c r="L13" s="25"/>
      <c r="M13" s="24">
        <v>0</v>
      </c>
      <c r="N13" s="35">
        <v>1</v>
      </c>
      <c r="O13" s="35">
        <v>0</v>
      </c>
      <c r="P13" s="36">
        <f t="shared" si="1"/>
        <v>1</v>
      </c>
      <c r="Q13" s="36" t="s">
        <v>30</v>
      </c>
      <c r="R13" s="40"/>
    </row>
    <row r="14" s="3" customFormat="1" ht="106" spans="1:18">
      <c r="A14" s="17">
        <f t="shared" si="0"/>
        <v>11</v>
      </c>
      <c r="B14" s="17"/>
      <c r="C14" s="18"/>
      <c r="D14" s="20"/>
      <c r="E14" s="24" t="s">
        <v>75</v>
      </c>
      <c r="F14" s="17" t="s">
        <v>48</v>
      </c>
      <c r="G14" s="25" t="s">
        <v>76</v>
      </c>
      <c r="H14" s="25" t="s">
        <v>77</v>
      </c>
      <c r="I14" s="24" t="s">
        <v>51</v>
      </c>
      <c r="J14" s="25" t="s">
        <v>78</v>
      </c>
      <c r="K14" s="25"/>
      <c r="L14" s="25"/>
      <c r="M14" s="24">
        <v>0</v>
      </c>
      <c r="N14" s="35">
        <v>1</v>
      </c>
      <c r="O14" s="35">
        <v>1</v>
      </c>
      <c r="P14" s="36">
        <f t="shared" si="1"/>
        <v>2</v>
      </c>
      <c r="Q14" s="36" t="s">
        <v>30</v>
      </c>
      <c r="R14" s="40"/>
    </row>
    <row r="15" s="3" customFormat="1" ht="159" spans="1:18">
      <c r="A15" s="17">
        <f t="shared" si="0"/>
        <v>12</v>
      </c>
      <c r="B15" s="17"/>
      <c r="C15" s="18"/>
      <c r="D15" s="20"/>
      <c r="E15" s="24" t="s">
        <v>79</v>
      </c>
      <c r="F15" s="17" t="s">
        <v>48</v>
      </c>
      <c r="G15" s="25" t="s">
        <v>80</v>
      </c>
      <c r="H15" s="25" t="s">
        <v>81</v>
      </c>
      <c r="I15" s="24" t="s">
        <v>51</v>
      </c>
      <c r="J15" s="25" t="s">
        <v>82</v>
      </c>
      <c r="K15" s="25"/>
      <c r="L15" s="25"/>
      <c r="M15" s="24">
        <v>0</v>
      </c>
      <c r="N15" s="35">
        <v>1</v>
      </c>
      <c r="O15" s="35">
        <v>0</v>
      </c>
      <c r="P15" s="36">
        <f t="shared" si="1"/>
        <v>1</v>
      </c>
      <c r="Q15" s="36" t="s">
        <v>30</v>
      </c>
      <c r="R15" s="40"/>
    </row>
    <row r="16" s="3" customFormat="1" ht="106" spans="1:18">
      <c r="A16" s="17">
        <f t="shared" si="0"/>
        <v>13</v>
      </c>
      <c r="B16" s="17"/>
      <c r="C16" s="18"/>
      <c r="D16" s="20"/>
      <c r="E16" s="24" t="s">
        <v>83</v>
      </c>
      <c r="F16" s="17" t="s">
        <v>48</v>
      </c>
      <c r="G16" s="25" t="s">
        <v>84</v>
      </c>
      <c r="H16" s="25" t="s">
        <v>85</v>
      </c>
      <c r="I16" s="24" t="s">
        <v>51</v>
      </c>
      <c r="J16" s="25" t="s">
        <v>86</v>
      </c>
      <c r="K16" s="25"/>
      <c r="L16" s="25"/>
      <c r="M16" s="24">
        <v>0</v>
      </c>
      <c r="N16" s="35">
        <v>1</v>
      </c>
      <c r="O16" s="35">
        <v>1</v>
      </c>
      <c r="P16" s="36">
        <f t="shared" si="1"/>
        <v>2</v>
      </c>
      <c r="Q16" s="36" t="s">
        <v>30</v>
      </c>
      <c r="R16" s="40"/>
    </row>
    <row r="17" s="3" customFormat="1" ht="106" spans="1:18">
      <c r="A17" s="17">
        <f t="shared" si="0"/>
        <v>14</v>
      </c>
      <c r="B17" s="17"/>
      <c r="C17" s="18"/>
      <c r="D17" s="20"/>
      <c r="E17" s="24" t="s">
        <v>87</v>
      </c>
      <c r="F17" s="17" t="s">
        <v>48</v>
      </c>
      <c r="G17" s="25" t="s">
        <v>88</v>
      </c>
      <c r="H17" s="25" t="s">
        <v>89</v>
      </c>
      <c r="I17" s="24" t="s">
        <v>51</v>
      </c>
      <c r="J17" s="25" t="s">
        <v>90</v>
      </c>
      <c r="K17" s="25"/>
      <c r="L17" s="25"/>
      <c r="M17" s="24">
        <v>0</v>
      </c>
      <c r="N17" s="35">
        <v>1</v>
      </c>
      <c r="O17" s="35">
        <v>0</v>
      </c>
      <c r="P17" s="36">
        <f t="shared" si="1"/>
        <v>1</v>
      </c>
      <c r="Q17" s="36" t="s">
        <v>30</v>
      </c>
      <c r="R17" s="40"/>
    </row>
    <row r="18" s="3" customFormat="1" ht="88" spans="1:18">
      <c r="A18" s="17">
        <f t="shared" si="0"/>
        <v>15</v>
      </c>
      <c r="B18" s="17"/>
      <c r="C18" s="18"/>
      <c r="D18" s="20"/>
      <c r="E18" s="24" t="s">
        <v>91</v>
      </c>
      <c r="F18" s="17" t="s">
        <v>48</v>
      </c>
      <c r="G18" s="25" t="s">
        <v>92</v>
      </c>
      <c r="H18" s="25" t="s">
        <v>93</v>
      </c>
      <c r="I18" s="24" t="s">
        <v>51</v>
      </c>
      <c r="J18" s="25" t="s">
        <v>94</v>
      </c>
      <c r="K18" s="25"/>
      <c r="L18" s="25"/>
      <c r="M18" s="24">
        <v>0</v>
      </c>
      <c r="N18" s="35">
        <v>1</v>
      </c>
      <c r="O18" s="35">
        <v>0</v>
      </c>
      <c r="P18" s="36">
        <f t="shared" si="1"/>
        <v>1</v>
      </c>
      <c r="Q18" s="36" t="s">
        <v>30</v>
      </c>
      <c r="R18" s="40"/>
    </row>
    <row r="19" s="3" customFormat="1" ht="124" spans="1:18">
      <c r="A19" s="17">
        <f t="shared" si="0"/>
        <v>16</v>
      </c>
      <c r="B19" s="17"/>
      <c r="C19" s="18"/>
      <c r="D19" s="20"/>
      <c r="E19" s="24" t="s">
        <v>95</v>
      </c>
      <c r="F19" s="17" t="s">
        <v>48</v>
      </c>
      <c r="G19" s="25" t="s">
        <v>96</v>
      </c>
      <c r="H19" s="25" t="s">
        <v>97</v>
      </c>
      <c r="I19" s="24" t="s">
        <v>51</v>
      </c>
      <c r="J19" s="25" t="s">
        <v>98</v>
      </c>
      <c r="K19" s="25"/>
      <c r="L19" s="25"/>
      <c r="M19" s="24">
        <v>0</v>
      </c>
      <c r="N19" s="35">
        <v>1</v>
      </c>
      <c r="O19" s="35">
        <v>1</v>
      </c>
      <c r="P19" s="36">
        <f t="shared" si="1"/>
        <v>2</v>
      </c>
      <c r="Q19" s="36" t="s">
        <v>30</v>
      </c>
      <c r="R19" s="40"/>
    </row>
    <row r="20" s="3" customFormat="1" ht="106" spans="1:18">
      <c r="A20" s="17">
        <f t="shared" si="0"/>
        <v>17</v>
      </c>
      <c r="B20" s="17"/>
      <c r="C20" s="18"/>
      <c r="D20" s="20"/>
      <c r="E20" s="24" t="s">
        <v>99</v>
      </c>
      <c r="F20" s="17" t="s">
        <v>48</v>
      </c>
      <c r="G20" s="25" t="s">
        <v>96</v>
      </c>
      <c r="H20" s="25" t="s">
        <v>97</v>
      </c>
      <c r="I20" s="24" t="s">
        <v>51</v>
      </c>
      <c r="J20" s="25" t="s">
        <v>100</v>
      </c>
      <c r="K20" s="25"/>
      <c r="L20" s="25"/>
      <c r="M20" s="24">
        <v>0</v>
      </c>
      <c r="N20" s="35">
        <v>1</v>
      </c>
      <c r="O20" s="35">
        <v>0</v>
      </c>
      <c r="P20" s="36">
        <f t="shared" si="1"/>
        <v>1</v>
      </c>
      <c r="Q20" s="36" t="s">
        <v>30</v>
      </c>
      <c r="R20" s="40"/>
    </row>
    <row r="21" s="3" customFormat="1" ht="71" spans="1:18">
      <c r="A21" s="17">
        <f t="shared" si="0"/>
        <v>18</v>
      </c>
      <c r="B21" s="17"/>
      <c r="C21" s="18"/>
      <c r="D21" s="20"/>
      <c r="E21" s="24" t="s">
        <v>101</v>
      </c>
      <c r="F21" s="17" t="s">
        <v>48</v>
      </c>
      <c r="G21" s="25" t="s">
        <v>102</v>
      </c>
      <c r="H21" s="25" t="s">
        <v>103</v>
      </c>
      <c r="I21" s="24" t="s">
        <v>51</v>
      </c>
      <c r="J21" s="25" t="s">
        <v>104</v>
      </c>
      <c r="K21" s="25"/>
      <c r="L21" s="25"/>
      <c r="M21" s="24">
        <v>0</v>
      </c>
      <c r="N21" s="35">
        <v>1</v>
      </c>
      <c r="O21" s="35">
        <v>0</v>
      </c>
      <c r="P21" s="36">
        <f t="shared" si="1"/>
        <v>1</v>
      </c>
      <c r="Q21" s="36" t="s">
        <v>30</v>
      </c>
      <c r="R21" s="40"/>
    </row>
    <row r="22" s="3" customFormat="1" ht="124" spans="1:18">
      <c r="A22" s="17">
        <f t="shared" si="0"/>
        <v>19</v>
      </c>
      <c r="B22" s="17"/>
      <c r="C22" s="18"/>
      <c r="D22" s="20"/>
      <c r="E22" s="24" t="s">
        <v>105</v>
      </c>
      <c r="F22" s="17" t="s">
        <v>48</v>
      </c>
      <c r="G22" s="25" t="s">
        <v>106</v>
      </c>
      <c r="H22" s="25" t="s">
        <v>107</v>
      </c>
      <c r="I22" s="24" t="s">
        <v>51</v>
      </c>
      <c r="J22" s="25" t="s">
        <v>108</v>
      </c>
      <c r="K22" s="25"/>
      <c r="L22" s="25"/>
      <c r="M22" s="24">
        <v>0</v>
      </c>
      <c r="N22" s="35">
        <v>1</v>
      </c>
      <c r="O22" s="35">
        <v>0</v>
      </c>
      <c r="P22" s="36">
        <f t="shared" si="1"/>
        <v>1</v>
      </c>
      <c r="Q22" s="36" t="s">
        <v>30</v>
      </c>
      <c r="R22" s="40"/>
    </row>
    <row r="23" s="3" customFormat="1" ht="176" spans="1:18">
      <c r="A23" s="17">
        <f t="shared" si="0"/>
        <v>20</v>
      </c>
      <c r="B23" s="17"/>
      <c r="C23" s="18"/>
      <c r="D23" s="20"/>
      <c r="E23" s="24" t="s">
        <v>109</v>
      </c>
      <c r="F23" s="17" t="s">
        <v>48</v>
      </c>
      <c r="G23" s="25" t="s">
        <v>110</v>
      </c>
      <c r="H23" s="25" t="s">
        <v>111</v>
      </c>
      <c r="I23" s="24" t="s">
        <v>51</v>
      </c>
      <c r="J23" s="25" t="s">
        <v>112</v>
      </c>
      <c r="K23" s="25"/>
      <c r="L23" s="25"/>
      <c r="M23" s="24">
        <v>0</v>
      </c>
      <c r="N23" s="35">
        <v>1</v>
      </c>
      <c r="O23" s="35">
        <v>1</v>
      </c>
      <c r="P23" s="36">
        <f t="shared" si="1"/>
        <v>2</v>
      </c>
      <c r="Q23" s="36" t="s">
        <v>30</v>
      </c>
      <c r="R23" s="40"/>
    </row>
    <row r="24" s="3" customFormat="1" ht="141" spans="1:18">
      <c r="A24" s="17">
        <f t="shared" si="0"/>
        <v>21</v>
      </c>
      <c r="B24" s="17"/>
      <c r="C24" s="18"/>
      <c r="D24" s="20"/>
      <c r="E24" s="24" t="s">
        <v>113</v>
      </c>
      <c r="F24" s="17" t="s">
        <v>48</v>
      </c>
      <c r="G24" s="25" t="s">
        <v>114</v>
      </c>
      <c r="H24" s="25" t="s">
        <v>115</v>
      </c>
      <c r="I24" s="24" t="s">
        <v>51</v>
      </c>
      <c r="J24" s="25" t="s">
        <v>116</v>
      </c>
      <c r="K24" s="25"/>
      <c r="L24" s="25"/>
      <c r="M24" s="24">
        <v>0</v>
      </c>
      <c r="N24" s="35">
        <v>1</v>
      </c>
      <c r="O24" s="35">
        <v>0</v>
      </c>
      <c r="P24" s="36">
        <f t="shared" si="1"/>
        <v>1</v>
      </c>
      <c r="Q24" s="36" t="s">
        <v>30</v>
      </c>
      <c r="R24" s="40"/>
    </row>
    <row r="25" s="3" customFormat="1" ht="88" spans="1:18">
      <c r="A25" s="17">
        <f t="shared" si="0"/>
        <v>22</v>
      </c>
      <c r="B25" s="17"/>
      <c r="C25" s="18"/>
      <c r="D25" s="20"/>
      <c r="E25" s="24" t="s">
        <v>117</v>
      </c>
      <c r="F25" s="17" t="s">
        <v>48</v>
      </c>
      <c r="G25" s="25" t="s">
        <v>118</v>
      </c>
      <c r="H25" s="25" t="s">
        <v>119</v>
      </c>
      <c r="I25" s="24" t="s">
        <v>51</v>
      </c>
      <c r="J25" s="25" t="s">
        <v>120</v>
      </c>
      <c r="K25" s="25"/>
      <c r="L25" s="25"/>
      <c r="M25" s="24">
        <v>0</v>
      </c>
      <c r="N25" s="35">
        <v>1</v>
      </c>
      <c r="O25" s="35">
        <v>0</v>
      </c>
      <c r="P25" s="36">
        <f t="shared" si="1"/>
        <v>1</v>
      </c>
      <c r="Q25" s="36" t="s">
        <v>30</v>
      </c>
      <c r="R25" s="40"/>
    </row>
    <row r="26" s="3" customFormat="1" ht="141" spans="1:18">
      <c r="A26" s="17">
        <f t="shared" si="0"/>
        <v>23</v>
      </c>
      <c r="B26" s="17"/>
      <c r="C26" s="18"/>
      <c r="D26" s="20"/>
      <c r="E26" s="24" t="s">
        <v>121</v>
      </c>
      <c r="F26" s="17" t="s">
        <v>48</v>
      </c>
      <c r="G26" s="18" t="s">
        <v>122</v>
      </c>
      <c r="H26" s="25" t="s">
        <v>123</v>
      </c>
      <c r="I26" s="24" t="s">
        <v>51</v>
      </c>
      <c r="J26" s="25" t="s">
        <v>124</v>
      </c>
      <c r="K26" s="25"/>
      <c r="L26" s="25"/>
      <c r="M26" s="24">
        <v>0</v>
      </c>
      <c r="N26" s="35">
        <v>1</v>
      </c>
      <c r="O26" s="35">
        <v>0</v>
      </c>
      <c r="P26" s="36">
        <f t="shared" si="1"/>
        <v>1</v>
      </c>
      <c r="Q26" s="36" t="s">
        <v>30</v>
      </c>
      <c r="R26" s="40"/>
    </row>
    <row r="27" s="3" customFormat="1" ht="159" spans="1:18">
      <c r="A27" s="17">
        <f t="shared" si="0"/>
        <v>24</v>
      </c>
      <c r="B27" s="17"/>
      <c r="C27" s="18"/>
      <c r="D27" s="20"/>
      <c r="E27" s="24" t="s">
        <v>125</v>
      </c>
      <c r="F27" s="17" t="s">
        <v>48</v>
      </c>
      <c r="G27" s="25" t="s">
        <v>126</v>
      </c>
      <c r="H27" s="25" t="s">
        <v>127</v>
      </c>
      <c r="I27" s="24" t="s">
        <v>51</v>
      </c>
      <c r="J27" s="25" t="s">
        <v>124</v>
      </c>
      <c r="K27" s="25"/>
      <c r="L27" s="25"/>
      <c r="M27" s="24">
        <v>0</v>
      </c>
      <c r="N27" s="35">
        <v>1</v>
      </c>
      <c r="O27" s="35">
        <v>0</v>
      </c>
      <c r="P27" s="36">
        <f t="shared" si="1"/>
        <v>1</v>
      </c>
      <c r="Q27" s="36" t="s">
        <v>30</v>
      </c>
      <c r="R27" s="40"/>
    </row>
    <row r="28" s="3" customFormat="1" ht="159" spans="1:18">
      <c r="A28" s="17">
        <f t="shared" si="0"/>
        <v>25</v>
      </c>
      <c r="B28" s="17"/>
      <c r="C28" s="18"/>
      <c r="D28" s="20"/>
      <c r="E28" s="24" t="s">
        <v>128</v>
      </c>
      <c r="F28" s="17" t="s">
        <v>48</v>
      </c>
      <c r="G28" s="25" t="s">
        <v>129</v>
      </c>
      <c r="H28" s="25" t="s">
        <v>130</v>
      </c>
      <c r="I28" s="24" t="s">
        <v>51</v>
      </c>
      <c r="J28" s="25" t="s">
        <v>131</v>
      </c>
      <c r="K28" s="25"/>
      <c r="L28" s="25"/>
      <c r="M28" s="24">
        <v>0</v>
      </c>
      <c r="N28" s="35">
        <v>1</v>
      </c>
      <c r="O28" s="35">
        <v>0</v>
      </c>
      <c r="P28" s="36">
        <f t="shared" si="1"/>
        <v>1</v>
      </c>
      <c r="Q28" s="36" t="s">
        <v>30</v>
      </c>
      <c r="R28" s="40"/>
    </row>
    <row r="29" s="3" customFormat="1" ht="159" spans="1:18">
      <c r="A29" s="17">
        <f t="shared" si="0"/>
        <v>26</v>
      </c>
      <c r="B29" s="17"/>
      <c r="C29" s="18"/>
      <c r="D29" s="20"/>
      <c r="E29" s="24" t="s">
        <v>132</v>
      </c>
      <c r="F29" s="17" t="s">
        <v>48</v>
      </c>
      <c r="G29" s="25" t="s">
        <v>129</v>
      </c>
      <c r="H29" s="25" t="s">
        <v>130</v>
      </c>
      <c r="I29" s="24" t="s">
        <v>51</v>
      </c>
      <c r="J29" s="25" t="s">
        <v>131</v>
      </c>
      <c r="K29" s="25"/>
      <c r="L29" s="25"/>
      <c r="M29" s="24">
        <v>0</v>
      </c>
      <c r="N29" s="35">
        <v>1</v>
      </c>
      <c r="O29" s="35">
        <v>0</v>
      </c>
      <c r="P29" s="36">
        <f t="shared" si="1"/>
        <v>1</v>
      </c>
      <c r="Q29" s="36" t="s">
        <v>30</v>
      </c>
      <c r="R29" s="40"/>
    </row>
    <row r="30" s="3" customFormat="1" ht="88" spans="1:18">
      <c r="A30" s="17">
        <f t="shared" si="0"/>
        <v>27</v>
      </c>
      <c r="B30" s="17"/>
      <c r="C30" s="18"/>
      <c r="D30" s="20"/>
      <c r="E30" s="24" t="s">
        <v>133</v>
      </c>
      <c r="F30" s="17" t="s">
        <v>48</v>
      </c>
      <c r="G30" s="25" t="s">
        <v>134</v>
      </c>
      <c r="H30" s="25" t="s">
        <v>135</v>
      </c>
      <c r="I30" s="24" t="s">
        <v>51</v>
      </c>
      <c r="J30" s="25" t="s">
        <v>136</v>
      </c>
      <c r="K30" s="25"/>
      <c r="L30" s="25"/>
      <c r="M30" s="24">
        <v>0</v>
      </c>
      <c r="N30" s="35">
        <v>1</v>
      </c>
      <c r="O30" s="35">
        <v>0</v>
      </c>
      <c r="P30" s="36">
        <f t="shared" si="1"/>
        <v>1</v>
      </c>
      <c r="Q30" s="36" t="s">
        <v>30</v>
      </c>
      <c r="R30" s="40"/>
    </row>
    <row r="31" s="3" customFormat="1" ht="124" spans="1:18">
      <c r="A31" s="17">
        <f t="shared" si="0"/>
        <v>28</v>
      </c>
      <c r="B31" s="17"/>
      <c r="C31" s="18"/>
      <c r="D31" s="20"/>
      <c r="E31" s="24" t="s">
        <v>137</v>
      </c>
      <c r="F31" s="17" t="s">
        <v>24</v>
      </c>
      <c r="G31" s="25" t="s">
        <v>138</v>
      </c>
      <c r="H31" s="25" t="s">
        <v>139</v>
      </c>
      <c r="I31" s="24" t="s">
        <v>51</v>
      </c>
      <c r="J31" s="25" t="s">
        <v>140</v>
      </c>
      <c r="K31" s="25"/>
      <c r="L31" s="25"/>
      <c r="M31" s="24">
        <v>0</v>
      </c>
      <c r="N31" s="35">
        <v>2</v>
      </c>
      <c r="O31" s="35">
        <v>0</v>
      </c>
      <c r="P31" s="36">
        <f t="shared" si="1"/>
        <v>2</v>
      </c>
      <c r="Q31" s="36" t="s">
        <v>30</v>
      </c>
      <c r="R31" s="40"/>
    </row>
    <row r="32" s="3" customFormat="1" ht="159" spans="1:18">
      <c r="A32" s="17">
        <f t="shared" si="0"/>
        <v>29</v>
      </c>
      <c r="B32" s="17"/>
      <c r="C32" s="18"/>
      <c r="D32" s="20"/>
      <c r="E32" s="24" t="s">
        <v>141</v>
      </c>
      <c r="F32" s="17" t="s">
        <v>24</v>
      </c>
      <c r="G32" s="25" t="s">
        <v>142</v>
      </c>
      <c r="H32" s="25" t="s">
        <v>143</v>
      </c>
      <c r="I32" s="24" t="s">
        <v>51</v>
      </c>
      <c r="J32" s="25" t="s">
        <v>144</v>
      </c>
      <c r="K32" s="25"/>
      <c r="L32" s="25"/>
      <c r="M32" s="24">
        <v>0</v>
      </c>
      <c r="N32" s="35">
        <v>1</v>
      </c>
      <c r="O32" s="35">
        <v>0</v>
      </c>
      <c r="P32" s="36">
        <f t="shared" si="1"/>
        <v>1</v>
      </c>
      <c r="Q32" s="36" t="s">
        <v>30</v>
      </c>
      <c r="R32" s="40"/>
    </row>
    <row r="33" s="3" customFormat="1" ht="159" spans="1:18">
      <c r="A33" s="17">
        <f t="shared" si="0"/>
        <v>30</v>
      </c>
      <c r="B33" s="17"/>
      <c r="C33" s="18"/>
      <c r="D33" s="21"/>
      <c r="E33" s="26" t="s">
        <v>145</v>
      </c>
      <c r="F33" s="17" t="s">
        <v>24</v>
      </c>
      <c r="G33" s="25" t="s">
        <v>146</v>
      </c>
      <c r="H33" s="25" t="s">
        <v>147</v>
      </c>
      <c r="I33" s="24" t="s">
        <v>51</v>
      </c>
      <c r="J33" s="25" t="s">
        <v>148</v>
      </c>
      <c r="K33" s="25"/>
      <c r="L33" s="25"/>
      <c r="M33" s="24">
        <v>0</v>
      </c>
      <c r="N33" s="35">
        <v>1</v>
      </c>
      <c r="O33" s="35">
        <v>0</v>
      </c>
      <c r="P33" s="36">
        <f t="shared" si="1"/>
        <v>1</v>
      </c>
      <c r="Q33" s="36" t="s">
        <v>30</v>
      </c>
      <c r="R33" s="40"/>
    </row>
    <row r="34" s="3" customFormat="1" ht="71" spans="1:18">
      <c r="A34" s="17">
        <f t="shared" si="0"/>
        <v>31</v>
      </c>
      <c r="B34" s="17" t="s">
        <v>149</v>
      </c>
      <c r="C34" s="18" t="s">
        <v>150</v>
      </c>
      <c r="D34" s="17" t="s">
        <v>151</v>
      </c>
      <c r="E34" s="17" t="s">
        <v>152</v>
      </c>
      <c r="F34" s="17" t="s">
        <v>48</v>
      </c>
      <c r="G34" s="18" t="s">
        <v>153</v>
      </c>
      <c r="H34" s="18" t="s">
        <v>154</v>
      </c>
      <c r="I34" s="24" t="s">
        <v>9</v>
      </c>
      <c r="J34" s="18" t="s">
        <v>155</v>
      </c>
      <c r="K34" s="18" t="s">
        <v>156</v>
      </c>
      <c r="L34" s="18" t="s">
        <v>157</v>
      </c>
      <c r="M34" s="35">
        <v>0</v>
      </c>
      <c r="N34" s="35">
        <v>2</v>
      </c>
      <c r="O34" s="35">
        <v>1</v>
      </c>
      <c r="P34" s="36">
        <f t="shared" si="1"/>
        <v>3</v>
      </c>
      <c r="Q34" s="36" t="s">
        <v>30</v>
      </c>
      <c r="R34" s="41" t="s">
        <v>158</v>
      </c>
    </row>
    <row r="35" s="3" customFormat="1" ht="88" spans="1:18">
      <c r="A35" s="17">
        <f t="shared" si="0"/>
        <v>32</v>
      </c>
      <c r="B35" s="17"/>
      <c r="C35" s="18"/>
      <c r="D35" s="17"/>
      <c r="E35" s="27" t="s">
        <v>159</v>
      </c>
      <c r="F35" s="17" t="s">
        <v>48</v>
      </c>
      <c r="G35" s="18" t="s">
        <v>160</v>
      </c>
      <c r="H35" s="28" t="s">
        <v>161</v>
      </c>
      <c r="I35" s="24" t="s">
        <v>9</v>
      </c>
      <c r="J35" s="28" t="s">
        <v>162</v>
      </c>
      <c r="K35" s="18"/>
      <c r="L35" s="18"/>
      <c r="M35" s="35">
        <v>0</v>
      </c>
      <c r="N35" s="35">
        <v>2</v>
      </c>
      <c r="O35" s="35">
        <v>0</v>
      </c>
      <c r="P35" s="36">
        <f t="shared" si="1"/>
        <v>2</v>
      </c>
      <c r="Q35" s="36" t="s">
        <v>30</v>
      </c>
      <c r="R35" s="41"/>
    </row>
    <row r="36" s="3" customFormat="1" ht="124" spans="1:18">
      <c r="A36" s="17">
        <f t="shared" si="0"/>
        <v>33</v>
      </c>
      <c r="B36" s="17"/>
      <c r="C36" s="18"/>
      <c r="D36" s="17"/>
      <c r="E36" s="27" t="s">
        <v>163</v>
      </c>
      <c r="F36" s="17" t="s">
        <v>48</v>
      </c>
      <c r="G36" s="18" t="s">
        <v>164</v>
      </c>
      <c r="H36" s="28" t="s">
        <v>165</v>
      </c>
      <c r="I36" s="24" t="s">
        <v>9</v>
      </c>
      <c r="J36" s="28" t="s">
        <v>166</v>
      </c>
      <c r="K36" s="18"/>
      <c r="L36" s="18"/>
      <c r="M36" s="35">
        <v>0</v>
      </c>
      <c r="N36" s="35">
        <v>2</v>
      </c>
      <c r="O36" s="35">
        <v>1</v>
      </c>
      <c r="P36" s="36">
        <f t="shared" si="1"/>
        <v>3</v>
      </c>
      <c r="Q36" s="36" t="s">
        <v>30</v>
      </c>
      <c r="R36" s="41"/>
    </row>
    <row r="37" s="3" customFormat="1" ht="71" spans="1:18">
      <c r="A37" s="17">
        <f t="shared" si="0"/>
        <v>34</v>
      </c>
      <c r="B37" s="17"/>
      <c r="C37" s="18"/>
      <c r="D37" s="17"/>
      <c r="E37" s="27" t="s">
        <v>167</v>
      </c>
      <c r="F37" s="17" t="s">
        <v>48</v>
      </c>
      <c r="G37" s="18" t="s">
        <v>168</v>
      </c>
      <c r="H37" s="28" t="s">
        <v>169</v>
      </c>
      <c r="I37" s="24" t="s">
        <v>9</v>
      </c>
      <c r="J37" s="28" t="s">
        <v>170</v>
      </c>
      <c r="K37" s="18"/>
      <c r="L37" s="18"/>
      <c r="M37" s="35">
        <v>0</v>
      </c>
      <c r="N37" s="35">
        <v>0</v>
      </c>
      <c r="O37" s="35">
        <v>1</v>
      </c>
      <c r="P37" s="36">
        <f t="shared" si="1"/>
        <v>1</v>
      </c>
      <c r="Q37" s="36" t="s">
        <v>30</v>
      </c>
      <c r="R37" s="41"/>
    </row>
    <row r="38" s="3" customFormat="1" ht="124" spans="1:18">
      <c r="A38" s="17">
        <f t="shared" si="0"/>
        <v>35</v>
      </c>
      <c r="B38" s="17"/>
      <c r="C38" s="18"/>
      <c r="D38" s="17"/>
      <c r="E38" s="27" t="s">
        <v>171</v>
      </c>
      <c r="F38" s="17" t="s">
        <v>48</v>
      </c>
      <c r="G38" s="18" t="s">
        <v>172</v>
      </c>
      <c r="H38" s="18" t="s">
        <v>173</v>
      </c>
      <c r="I38" s="24" t="s">
        <v>174</v>
      </c>
      <c r="J38" s="18" t="s">
        <v>175</v>
      </c>
      <c r="K38" s="18"/>
      <c r="L38" s="18"/>
      <c r="M38" s="35">
        <v>0</v>
      </c>
      <c r="N38" s="35">
        <v>3</v>
      </c>
      <c r="O38" s="35">
        <v>0</v>
      </c>
      <c r="P38" s="36">
        <f t="shared" si="1"/>
        <v>3</v>
      </c>
      <c r="Q38" s="36" t="s">
        <v>30</v>
      </c>
      <c r="R38" s="41"/>
    </row>
    <row r="39" s="3" customFormat="1" ht="159" spans="1:18">
      <c r="A39" s="17">
        <f t="shared" si="0"/>
        <v>36</v>
      </c>
      <c r="B39" s="17"/>
      <c r="C39" s="18"/>
      <c r="D39" s="17"/>
      <c r="E39" s="27" t="s">
        <v>176</v>
      </c>
      <c r="F39" s="17" t="s">
        <v>48</v>
      </c>
      <c r="G39" s="18" t="s">
        <v>177</v>
      </c>
      <c r="H39" s="18" t="s">
        <v>178</v>
      </c>
      <c r="I39" s="24" t="s">
        <v>174</v>
      </c>
      <c r="J39" s="18" t="s">
        <v>179</v>
      </c>
      <c r="K39" s="18"/>
      <c r="L39" s="18"/>
      <c r="M39" s="35">
        <v>0</v>
      </c>
      <c r="N39" s="35">
        <v>1</v>
      </c>
      <c r="O39" s="35">
        <v>0</v>
      </c>
      <c r="P39" s="36">
        <f t="shared" si="1"/>
        <v>1</v>
      </c>
      <c r="Q39" s="36" t="s">
        <v>30</v>
      </c>
      <c r="R39" s="41"/>
    </row>
    <row r="40" s="3" customFormat="1" ht="176" spans="1:18">
      <c r="A40" s="17">
        <f t="shared" si="0"/>
        <v>37</v>
      </c>
      <c r="B40" s="17"/>
      <c r="C40" s="18"/>
      <c r="D40" s="17"/>
      <c r="E40" s="27" t="s">
        <v>180</v>
      </c>
      <c r="F40" s="17" t="s">
        <v>48</v>
      </c>
      <c r="G40" s="18" t="s">
        <v>181</v>
      </c>
      <c r="H40" s="18" t="s">
        <v>182</v>
      </c>
      <c r="I40" s="24" t="s">
        <v>9</v>
      </c>
      <c r="J40" s="18" t="s">
        <v>183</v>
      </c>
      <c r="K40" s="18"/>
      <c r="L40" s="18"/>
      <c r="M40" s="35">
        <v>0</v>
      </c>
      <c r="N40" s="35">
        <v>2</v>
      </c>
      <c r="O40" s="35">
        <v>0</v>
      </c>
      <c r="P40" s="36">
        <f t="shared" si="1"/>
        <v>2</v>
      </c>
      <c r="Q40" s="36" t="s">
        <v>30</v>
      </c>
      <c r="R40" s="41"/>
    </row>
    <row r="41" s="3" customFormat="1" ht="159" spans="1:18">
      <c r="A41" s="17">
        <f t="shared" si="0"/>
        <v>38</v>
      </c>
      <c r="B41" s="17"/>
      <c r="C41" s="18"/>
      <c r="D41" s="17"/>
      <c r="E41" s="27" t="s">
        <v>184</v>
      </c>
      <c r="F41" s="17" t="s">
        <v>48</v>
      </c>
      <c r="G41" s="18" t="s">
        <v>185</v>
      </c>
      <c r="H41" s="18" t="s">
        <v>182</v>
      </c>
      <c r="I41" s="24" t="s">
        <v>9</v>
      </c>
      <c r="J41" s="18" t="s">
        <v>186</v>
      </c>
      <c r="K41" s="18"/>
      <c r="L41" s="18"/>
      <c r="M41" s="35">
        <v>0</v>
      </c>
      <c r="N41" s="35">
        <v>2</v>
      </c>
      <c r="O41" s="35">
        <v>0</v>
      </c>
      <c r="P41" s="36">
        <f t="shared" si="1"/>
        <v>2</v>
      </c>
      <c r="Q41" s="36" t="s">
        <v>30</v>
      </c>
      <c r="R41" s="41"/>
    </row>
    <row r="42" s="3" customFormat="1" ht="124" spans="1:18">
      <c r="A42" s="17">
        <f t="shared" si="0"/>
        <v>39</v>
      </c>
      <c r="B42" s="17"/>
      <c r="C42" s="18"/>
      <c r="D42" s="17"/>
      <c r="E42" s="27" t="s">
        <v>187</v>
      </c>
      <c r="F42" s="17" t="s">
        <v>48</v>
      </c>
      <c r="G42" s="18" t="s">
        <v>188</v>
      </c>
      <c r="H42" s="18" t="s">
        <v>182</v>
      </c>
      <c r="I42" s="24" t="s">
        <v>9</v>
      </c>
      <c r="J42" s="18" t="s">
        <v>189</v>
      </c>
      <c r="K42" s="18"/>
      <c r="L42" s="18"/>
      <c r="M42" s="35">
        <v>0</v>
      </c>
      <c r="N42" s="35">
        <v>2</v>
      </c>
      <c r="O42" s="35">
        <v>0</v>
      </c>
      <c r="P42" s="36">
        <f t="shared" si="1"/>
        <v>2</v>
      </c>
      <c r="Q42" s="36" t="s">
        <v>30</v>
      </c>
      <c r="R42" s="41"/>
    </row>
    <row r="43" s="3" customFormat="1" ht="106" spans="1:18">
      <c r="A43" s="17">
        <f t="shared" si="0"/>
        <v>40</v>
      </c>
      <c r="B43" s="17"/>
      <c r="C43" s="18"/>
      <c r="D43" s="17"/>
      <c r="E43" s="27" t="s">
        <v>190</v>
      </c>
      <c r="F43" s="17" t="s">
        <v>24</v>
      </c>
      <c r="G43" s="18" t="s">
        <v>191</v>
      </c>
      <c r="H43" s="18" t="s">
        <v>192</v>
      </c>
      <c r="I43" s="24" t="s">
        <v>51</v>
      </c>
      <c r="J43" s="18" t="s">
        <v>193</v>
      </c>
      <c r="K43" s="18"/>
      <c r="L43" s="18"/>
      <c r="M43" s="35">
        <v>0</v>
      </c>
      <c r="N43" s="35">
        <v>2</v>
      </c>
      <c r="O43" s="35">
        <v>0</v>
      </c>
      <c r="P43" s="36">
        <f t="shared" si="1"/>
        <v>2</v>
      </c>
      <c r="Q43" s="36" t="s">
        <v>30</v>
      </c>
      <c r="R43" s="41"/>
    </row>
    <row r="44" s="3" customFormat="1" ht="247" spans="1:18">
      <c r="A44" s="17">
        <f t="shared" si="0"/>
        <v>41</v>
      </c>
      <c r="B44" s="17" t="s">
        <v>194</v>
      </c>
      <c r="C44" s="18" t="s">
        <v>195</v>
      </c>
      <c r="D44" s="17" t="s">
        <v>196</v>
      </c>
      <c r="E44" s="24" t="s">
        <v>197</v>
      </c>
      <c r="F44" s="24" t="s">
        <v>48</v>
      </c>
      <c r="G44" s="29" t="s">
        <v>198</v>
      </c>
      <c r="H44" s="25" t="s">
        <v>199</v>
      </c>
      <c r="I44" s="24" t="s">
        <v>9</v>
      </c>
      <c r="J44" s="25" t="s">
        <v>200</v>
      </c>
      <c r="K44" s="18" t="s">
        <v>201</v>
      </c>
      <c r="L44" s="18" t="s">
        <v>202</v>
      </c>
      <c r="M44" s="35">
        <v>0</v>
      </c>
      <c r="N44" s="35">
        <v>10</v>
      </c>
      <c r="O44" s="35">
        <v>1</v>
      </c>
      <c r="P44" s="36">
        <f t="shared" si="1"/>
        <v>11</v>
      </c>
      <c r="Q44" s="36" t="s">
        <v>203</v>
      </c>
      <c r="R44" s="39" t="s">
        <v>204</v>
      </c>
    </row>
    <row r="45" s="3" customFormat="1" ht="176" spans="1:18">
      <c r="A45" s="17">
        <f t="shared" si="0"/>
        <v>42</v>
      </c>
      <c r="B45" s="17"/>
      <c r="C45" s="18"/>
      <c r="D45" s="17"/>
      <c r="E45" s="24" t="s">
        <v>205</v>
      </c>
      <c r="F45" s="24" t="s">
        <v>48</v>
      </c>
      <c r="G45" s="29" t="s">
        <v>206</v>
      </c>
      <c r="H45" s="25" t="s">
        <v>207</v>
      </c>
      <c r="I45" s="24" t="s">
        <v>9</v>
      </c>
      <c r="J45" s="25" t="s">
        <v>208</v>
      </c>
      <c r="K45" s="18"/>
      <c r="L45" s="18"/>
      <c r="M45" s="24">
        <v>0</v>
      </c>
      <c r="N45" s="24">
        <v>5</v>
      </c>
      <c r="O45" s="24">
        <v>0</v>
      </c>
      <c r="P45" s="36">
        <f t="shared" si="1"/>
        <v>5</v>
      </c>
      <c r="Q45" s="36"/>
      <c r="R45" s="39"/>
    </row>
    <row r="46" s="3" customFormat="1" ht="176" spans="1:18">
      <c r="A46" s="17">
        <f t="shared" si="0"/>
        <v>43</v>
      </c>
      <c r="B46" s="17"/>
      <c r="C46" s="18"/>
      <c r="D46" s="17"/>
      <c r="E46" s="24" t="s">
        <v>209</v>
      </c>
      <c r="F46" s="24" t="s">
        <v>48</v>
      </c>
      <c r="G46" s="29" t="s">
        <v>210</v>
      </c>
      <c r="H46" s="25" t="s">
        <v>211</v>
      </c>
      <c r="I46" s="24" t="s">
        <v>9</v>
      </c>
      <c r="J46" s="25" t="s">
        <v>212</v>
      </c>
      <c r="K46" s="18"/>
      <c r="L46" s="18"/>
      <c r="M46" s="24">
        <v>0</v>
      </c>
      <c r="N46" s="24">
        <v>5</v>
      </c>
      <c r="O46" s="24">
        <v>0</v>
      </c>
      <c r="P46" s="36">
        <f t="shared" si="1"/>
        <v>5</v>
      </c>
      <c r="Q46" s="36"/>
      <c r="R46" s="39"/>
    </row>
    <row r="47" s="3" customFormat="1" ht="141" spans="1:18">
      <c r="A47" s="17">
        <f t="shared" si="0"/>
        <v>44</v>
      </c>
      <c r="B47" s="17"/>
      <c r="C47" s="18"/>
      <c r="D47" s="17"/>
      <c r="E47" s="24" t="s">
        <v>213</v>
      </c>
      <c r="F47" s="24" t="s">
        <v>48</v>
      </c>
      <c r="G47" s="29" t="s">
        <v>214</v>
      </c>
      <c r="H47" s="25" t="s">
        <v>215</v>
      </c>
      <c r="I47" s="24" t="s">
        <v>9</v>
      </c>
      <c r="J47" s="25" t="s">
        <v>216</v>
      </c>
      <c r="K47" s="18"/>
      <c r="L47" s="18"/>
      <c r="M47" s="24">
        <v>0</v>
      </c>
      <c r="N47" s="24">
        <v>2</v>
      </c>
      <c r="O47" s="24">
        <v>0</v>
      </c>
      <c r="P47" s="36">
        <f t="shared" si="1"/>
        <v>2</v>
      </c>
      <c r="Q47" s="36"/>
      <c r="R47" s="39"/>
    </row>
    <row r="48" s="3" customFormat="1" ht="176" spans="1:18">
      <c r="A48" s="17">
        <f t="shared" si="0"/>
        <v>45</v>
      </c>
      <c r="B48" s="17"/>
      <c r="C48" s="18"/>
      <c r="D48" s="17"/>
      <c r="E48" s="24" t="s">
        <v>217</v>
      </c>
      <c r="F48" s="24" t="s">
        <v>48</v>
      </c>
      <c r="G48" s="29" t="s">
        <v>218</v>
      </c>
      <c r="H48" s="25" t="s">
        <v>219</v>
      </c>
      <c r="I48" s="24" t="s">
        <v>9</v>
      </c>
      <c r="J48" s="25" t="s">
        <v>220</v>
      </c>
      <c r="K48" s="18"/>
      <c r="L48" s="18"/>
      <c r="M48" s="24">
        <v>0</v>
      </c>
      <c r="N48" s="24">
        <v>2</v>
      </c>
      <c r="O48" s="24">
        <v>1</v>
      </c>
      <c r="P48" s="36">
        <f t="shared" si="1"/>
        <v>3</v>
      </c>
      <c r="Q48" s="36"/>
      <c r="R48" s="39"/>
    </row>
    <row r="49" s="3" customFormat="1" ht="194" spans="1:18">
      <c r="A49" s="17">
        <f t="shared" si="0"/>
        <v>46</v>
      </c>
      <c r="B49" s="17"/>
      <c r="C49" s="18"/>
      <c r="D49" s="17"/>
      <c r="E49" s="24" t="s">
        <v>221</v>
      </c>
      <c r="F49" s="24" t="s">
        <v>48</v>
      </c>
      <c r="G49" s="29" t="s">
        <v>222</v>
      </c>
      <c r="H49" s="25" t="s">
        <v>215</v>
      </c>
      <c r="I49" s="24" t="s">
        <v>9</v>
      </c>
      <c r="J49" s="25" t="s">
        <v>223</v>
      </c>
      <c r="K49" s="18"/>
      <c r="L49" s="18"/>
      <c r="M49" s="24">
        <v>0</v>
      </c>
      <c r="N49" s="24">
        <v>4</v>
      </c>
      <c r="O49" s="24">
        <v>0</v>
      </c>
      <c r="P49" s="36">
        <f t="shared" si="1"/>
        <v>4</v>
      </c>
      <c r="Q49" s="36"/>
      <c r="R49" s="39"/>
    </row>
    <row r="50" s="3" customFormat="1" ht="88" spans="1:18">
      <c r="A50" s="17">
        <f t="shared" si="0"/>
        <v>47</v>
      </c>
      <c r="B50" s="17"/>
      <c r="C50" s="18"/>
      <c r="D50" s="17"/>
      <c r="E50" s="24" t="s">
        <v>224</v>
      </c>
      <c r="F50" s="24" t="s">
        <v>48</v>
      </c>
      <c r="G50" s="25" t="s">
        <v>225</v>
      </c>
      <c r="H50" s="25" t="s">
        <v>226</v>
      </c>
      <c r="I50" s="24" t="s">
        <v>9</v>
      </c>
      <c r="J50" s="25" t="s">
        <v>227</v>
      </c>
      <c r="K50" s="18"/>
      <c r="L50" s="18"/>
      <c r="M50" s="24">
        <v>0</v>
      </c>
      <c r="N50" s="24">
        <v>3</v>
      </c>
      <c r="O50" s="24">
        <v>0</v>
      </c>
      <c r="P50" s="36">
        <f t="shared" si="1"/>
        <v>3</v>
      </c>
      <c r="Q50" s="36"/>
      <c r="R50" s="39"/>
    </row>
    <row r="51" s="3" customFormat="1" ht="282" spans="1:18">
      <c r="A51" s="17">
        <f t="shared" si="0"/>
        <v>48</v>
      </c>
      <c r="B51" s="17" t="s">
        <v>228</v>
      </c>
      <c r="C51" s="18" t="s">
        <v>229</v>
      </c>
      <c r="D51" s="17" t="s">
        <v>230</v>
      </c>
      <c r="E51" s="17" t="s">
        <v>231</v>
      </c>
      <c r="F51" s="17" t="s">
        <v>48</v>
      </c>
      <c r="G51" s="18" t="s">
        <v>232</v>
      </c>
      <c r="H51" s="18" t="s">
        <v>233</v>
      </c>
      <c r="I51" s="24" t="s">
        <v>9</v>
      </c>
      <c r="J51" s="18" t="s">
        <v>234</v>
      </c>
      <c r="K51" s="18" t="s">
        <v>235</v>
      </c>
      <c r="L51" s="18" t="s">
        <v>236</v>
      </c>
      <c r="M51" s="35">
        <v>2</v>
      </c>
      <c r="N51" s="35">
        <v>13</v>
      </c>
      <c r="O51" s="35">
        <v>0</v>
      </c>
      <c r="P51" s="36">
        <f t="shared" si="1"/>
        <v>15</v>
      </c>
      <c r="Q51" s="36" t="s">
        <v>30</v>
      </c>
      <c r="R51" s="39" t="s">
        <v>237</v>
      </c>
    </row>
    <row r="52" s="3" customFormat="1" ht="159" spans="1:18">
      <c r="A52" s="17">
        <f t="shared" si="0"/>
        <v>49</v>
      </c>
      <c r="B52" s="17"/>
      <c r="C52" s="18"/>
      <c r="D52" s="17" t="s">
        <v>238</v>
      </c>
      <c r="E52" s="17" t="s">
        <v>239</v>
      </c>
      <c r="F52" s="17" t="s">
        <v>24</v>
      </c>
      <c r="G52" s="18" t="s">
        <v>240</v>
      </c>
      <c r="H52" s="18" t="s">
        <v>241</v>
      </c>
      <c r="I52" s="24" t="s">
        <v>9</v>
      </c>
      <c r="J52" s="18" t="s">
        <v>242</v>
      </c>
      <c r="K52" s="18" t="s">
        <v>243</v>
      </c>
      <c r="L52" s="18"/>
      <c r="M52" s="35">
        <v>0</v>
      </c>
      <c r="N52" s="35">
        <v>3</v>
      </c>
      <c r="O52" s="35">
        <v>0</v>
      </c>
      <c r="P52" s="36">
        <f t="shared" si="1"/>
        <v>3</v>
      </c>
      <c r="Q52" s="36" t="s">
        <v>30</v>
      </c>
      <c r="R52" s="39" t="s">
        <v>244</v>
      </c>
    </row>
    <row r="53" s="3" customFormat="1" ht="88" spans="1:18">
      <c r="A53" s="17">
        <f t="shared" si="0"/>
        <v>50</v>
      </c>
      <c r="B53" s="17"/>
      <c r="C53" s="18"/>
      <c r="D53" s="17" t="s">
        <v>245</v>
      </c>
      <c r="E53" s="17" t="s">
        <v>246</v>
      </c>
      <c r="F53" s="17" t="s">
        <v>48</v>
      </c>
      <c r="G53" s="18" t="s">
        <v>247</v>
      </c>
      <c r="H53" s="18" t="s">
        <v>248</v>
      </c>
      <c r="I53" s="24" t="s">
        <v>51</v>
      </c>
      <c r="J53" s="18" t="s">
        <v>249</v>
      </c>
      <c r="K53" s="18" t="s">
        <v>235</v>
      </c>
      <c r="L53" s="18" t="s">
        <v>250</v>
      </c>
      <c r="M53" s="35">
        <v>0</v>
      </c>
      <c r="N53" s="35">
        <v>6</v>
      </c>
      <c r="O53" s="35">
        <v>0</v>
      </c>
      <c r="P53" s="36">
        <f t="shared" si="1"/>
        <v>6</v>
      </c>
      <c r="Q53" s="36" t="s">
        <v>251</v>
      </c>
      <c r="R53" s="42" t="s">
        <v>252</v>
      </c>
    </row>
    <row r="54" s="3" customFormat="1" ht="88" spans="1:18">
      <c r="A54" s="17">
        <f t="shared" si="0"/>
        <v>51</v>
      </c>
      <c r="B54" s="17"/>
      <c r="C54" s="18"/>
      <c r="D54" s="17"/>
      <c r="E54" s="17" t="s">
        <v>253</v>
      </c>
      <c r="F54" s="17" t="s">
        <v>48</v>
      </c>
      <c r="G54" s="18" t="s">
        <v>254</v>
      </c>
      <c r="H54" s="18" t="s">
        <v>255</v>
      </c>
      <c r="I54" s="24" t="s">
        <v>9</v>
      </c>
      <c r="J54" s="18" t="s">
        <v>256</v>
      </c>
      <c r="K54" s="18"/>
      <c r="L54" s="18"/>
      <c r="M54" s="35">
        <v>0</v>
      </c>
      <c r="N54" s="35">
        <v>1</v>
      </c>
      <c r="O54" s="35">
        <v>1</v>
      </c>
      <c r="P54" s="36">
        <f t="shared" si="1"/>
        <v>2</v>
      </c>
      <c r="Q54" s="36" t="s">
        <v>251</v>
      </c>
      <c r="R54" s="41"/>
    </row>
    <row r="55" s="3" customFormat="1" ht="141" spans="1:18">
      <c r="A55" s="17">
        <f t="shared" si="0"/>
        <v>52</v>
      </c>
      <c r="B55" s="17"/>
      <c r="C55" s="18"/>
      <c r="D55" s="17"/>
      <c r="E55" s="17" t="s">
        <v>257</v>
      </c>
      <c r="F55" s="17" t="s">
        <v>48</v>
      </c>
      <c r="G55" s="18" t="s">
        <v>258</v>
      </c>
      <c r="H55" s="18" t="s">
        <v>259</v>
      </c>
      <c r="I55" s="24" t="s">
        <v>51</v>
      </c>
      <c r="J55" s="18" t="s">
        <v>260</v>
      </c>
      <c r="K55" s="18"/>
      <c r="L55" s="18"/>
      <c r="M55" s="35">
        <v>0</v>
      </c>
      <c r="N55" s="35">
        <v>1</v>
      </c>
      <c r="O55" s="35">
        <v>0</v>
      </c>
      <c r="P55" s="36">
        <f t="shared" si="1"/>
        <v>1</v>
      </c>
      <c r="Q55" s="36" t="s">
        <v>251</v>
      </c>
      <c r="R55" s="43"/>
    </row>
    <row r="56" s="3" customFormat="1" ht="282" spans="1:18">
      <c r="A56" s="17">
        <f t="shared" si="0"/>
        <v>53</v>
      </c>
      <c r="B56" s="17"/>
      <c r="C56" s="18"/>
      <c r="D56" s="17" t="s">
        <v>261</v>
      </c>
      <c r="E56" s="17" t="s">
        <v>262</v>
      </c>
      <c r="F56" s="17" t="s">
        <v>48</v>
      </c>
      <c r="G56" s="18" t="s">
        <v>263</v>
      </c>
      <c r="H56" s="18" t="s">
        <v>264</v>
      </c>
      <c r="I56" s="24" t="s">
        <v>51</v>
      </c>
      <c r="J56" s="18" t="s">
        <v>265</v>
      </c>
      <c r="K56" s="18" t="s">
        <v>266</v>
      </c>
      <c r="L56" s="18" t="s">
        <v>267</v>
      </c>
      <c r="M56" s="35">
        <v>1</v>
      </c>
      <c r="N56" s="35">
        <v>3</v>
      </c>
      <c r="O56" s="35">
        <v>0</v>
      </c>
      <c r="P56" s="36">
        <f t="shared" si="1"/>
        <v>4</v>
      </c>
      <c r="Q56" s="36" t="s">
        <v>268</v>
      </c>
      <c r="R56" s="39" t="s">
        <v>269</v>
      </c>
    </row>
    <row r="57" s="4" customFormat="1" ht="194" spans="1:18">
      <c r="A57" s="17">
        <f t="shared" si="0"/>
        <v>54</v>
      </c>
      <c r="B57" s="17"/>
      <c r="C57" s="18"/>
      <c r="D57" s="17" t="s">
        <v>270</v>
      </c>
      <c r="E57" s="17" t="s">
        <v>271</v>
      </c>
      <c r="F57" s="17" t="s">
        <v>48</v>
      </c>
      <c r="G57" s="18" t="s">
        <v>272</v>
      </c>
      <c r="H57" s="18" t="s">
        <v>273</v>
      </c>
      <c r="I57" s="17" t="s">
        <v>51</v>
      </c>
      <c r="J57" s="18" t="s">
        <v>274</v>
      </c>
      <c r="K57" s="18" t="s">
        <v>275</v>
      </c>
      <c r="L57" s="18" t="s">
        <v>276</v>
      </c>
      <c r="M57" s="37">
        <v>0</v>
      </c>
      <c r="N57" s="37">
        <v>2</v>
      </c>
      <c r="O57" s="37">
        <v>0</v>
      </c>
      <c r="P57" s="36">
        <f t="shared" si="1"/>
        <v>2</v>
      </c>
      <c r="Q57" s="36" t="s">
        <v>277</v>
      </c>
      <c r="R57" s="42" t="s">
        <v>278</v>
      </c>
    </row>
    <row r="58" s="4" customFormat="1" ht="212" spans="1:18">
      <c r="A58" s="17">
        <f t="shared" si="0"/>
        <v>55</v>
      </c>
      <c r="B58" s="17"/>
      <c r="C58" s="18"/>
      <c r="D58" s="17"/>
      <c r="E58" s="17" t="s">
        <v>279</v>
      </c>
      <c r="F58" s="17" t="s">
        <v>48</v>
      </c>
      <c r="G58" s="18" t="s">
        <v>280</v>
      </c>
      <c r="H58" s="18" t="s">
        <v>281</v>
      </c>
      <c r="I58" s="17" t="s">
        <v>51</v>
      </c>
      <c r="J58" s="18" t="s">
        <v>274</v>
      </c>
      <c r="K58" s="18" t="s">
        <v>275</v>
      </c>
      <c r="L58" s="18"/>
      <c r="M58" s="37">
        <v>0</v>
      </c>
      <c r="N58" s="37">
        <v>2</v>
      </c>
      <c r="O58" s="37">
        <v>0</v>
      </c>
      <c r="P58" s="36">
        <f t="shared" si="1"/>
        <v>2</v>
      </c>
      <c r="Q58" s="36"/>
      <c r="R58" s="41"/>
    </row>
    <row r="59" s="4" customFormat="1" ht="212" spans="1:18">
      <c r="A59" s="17">
        <f t="shared" si="0"/>
        <v>56</v>
      </c>
      <c r="B59" s="17"/>
      <c r="C59" s="18"/>
      <c r="D59" s="17"/>
      <c r="E59" s="17" t="s">
        <v>282</v>
      </c>
      <c r="F59" s="17" t="s">
        <v>48</v>
      </c>
      <c r="G59" s="18" t="s">
        <v>283</v>
      </c>
      <c r="H59" s="18" t="s">
        <v>284</v>
      </c>
      <c r="I59" s="17" t="s">
        <v>51</v>
      </c>
      <c r="J59" s="18" t="s">
        <v>274</v>
      </c>
      <c r="K59" s="18" t="s">
        <v>275</v>
      </c>
      <c r="L59" s="18"/>
      <c r="M59" s="37">
        <v>0</v>
      </c>
      <c r="N59" s="37">
        <v>2</v>
      </c>
      <c r="O59" s="37">
        <v>0</v>
      </c>
      <c r="P59" s="36">
        <f t="shared" si="1"/>
        <v>2</v>
      </c>
      <c r="Q59" s="36"/>
      <c r="R59" s="41"/>
    </row>
    <row r="60" s="4" customFormat="1" ht="194" spans="1:18">
      <c r="A60" s="17">
        <f t="shared" si="0"/>
        <v>57</v>
      </c>
      <c r="B60" s="17"/>
      <c r="C60" s="18"/>
      <c r="D60" s="17"/>
      <c r="E60" s="17" t="s">
        <v>285</v>
      </c>
      <c r="F60" s="17" t="s">
        <v>48</v>
      </c>
      <c r="G60" s="18" t="s">
        <v>286</v>
      </c>
      <c r="H60" s="18" t="s">
        <v>287</v>
      </c>
      <c r="I60" s="17" t="s">
        <v>51</v>
      </c>
      <c r="J60" s="18" t="s">
        <v>288</v>
      </c>
      <c r="K60" s="18" t="s">
        <v>275</v>
      </c>
      <c r="L60" s="18"/>
      <c r="M60" s="37">
        <v>0</v>
      </c>
      <c r="N60" s="37">
        <v>1</v>
      </c>
      <c r="O60" s="37">
        <v>0</v>
      </c>
      <c r="P60" s="36">
        <f t="shared" si="1"/>
        <v>1</v>
      </c>
      <c r="Q60" s="36"/>
      <c r="R60" s="41"/>
    </row>
    <row r="61" s="4" customFormat="1" ht="194" spans="1:18">
      <c r="A61" s="17">
        <f t="shared" si="0"/>
        <v>58</v>
      </c>
      <c r="B61" s="17"/>
      <c r="C61" s="18"/>
      <c r="D61" s="17"/>
      <c r="E61" s="17" t="s">
        <v>289</v>
      </c>
      <c r="F61" s="17" t="s">
        <v>48</v>
      </c>
      <c r="G61" s="18" t="s">
        <v>290</v>
      </c>
      <c r="H61" s="18" t="s">
        <v>291</v>
      </c>
      <c r="I61" s="17" t="s">
        <v>51</v>
      </c>
      <c r="J61" s="18" t="s">
        <v>288</v>
      </c>
      <c r="K61" s="18" t="s">
        <v>275</v>
      </c>
      <c r="L61" s="18"/>
      <c r="M61" s="37">
        <v>0</v>
      </c>
      <c r="N61" s="37">
        <v>3</v>
      </c>
      <c r="O61" s="37">
        <v>0</v>
      </c>
      <c r="P61" s="36">
        <f t="shared" si="1"/>
        <v>3</v>
      </c>
      <c r="Q61" s="36"/>
      <c r="R61" s="41"/>
    </row>
    <row r="62" s="4" customFormat="1" ht="229" spans="1:18">
      <c r="A62" s="17">
        <f t="shared" si="0"/>
        <v>59</v>
      </c>
      <c r="B62" s="17"/>
      <c r="C62" s="18"/>
      <c r="D62" s="17"/>
      <c r="E62" s="17" t="s">
        <v>292</v>
      </c>
      <c r="F62" s="17" t="s">
        <v>48</v>
      </c>
      <c r="G62" s="18" t="s">
        <v>293</v>
      </c>
      <c r="H62" s="18" t="s">
        <v>294</v>
      </c>
      <c r="I62" s="17" t="s">
        <v>51</v>
      </c>
      <c r="J62" s="18" t="s">
        <v>295</v>
      </c>
      <c r="K62" s="18" t="s">
        <v>275</v>
      </c>
      <c r="L62" s="18"/>
      <c r="M62" s="37">
        <v>0</v>
      </c>
      <c r="N62" s="37">
        <v>2</v>
      </c>
      <c r="O62" s="37">
        <v>0</v>
      </c>
      <c r="P62" s="36">
        <f t="shared" si="1"/>
        <v>2</v>
      </c>
      <c r="Q62" s="36"/>
      <c r="R62" s="41"/>
    </row>
    <row r="63" s="3" customFormat="1" ht="194" spans="1:18">
      <c r="A63" s="17">
        <f t="shared" si="0"/>
        <v>60</v>
      </c>
      <c r="B63" s="17"/>
      <c r="C63" s="18"/>
      <c r="D63" s="17"/>
      <c r="E63" s="17" t="s">
        <v>296</v>
      </c>
      <c r="F63" s="17" t="s">
        <v>48</v>
      </c>
      <c r="G63" s="18" t="s">
        <v>297</v>
      </c>
      <c r="H63" s="18" t="s">
        <v>298</v>
      </c>
      <c r="I63" s="17" t="s">
        <v>51</v>
      </c>
      <c r="J63" s="18" t="s">
        <v>299</v>
      </c>
      <c r="K63" s="18" t="s">
        <v>300</v>
      </c>
      <c r="L63" s="18"/>
      <c r="M63" s="35">
        <v>0</v>
      </c>
      <c r="N63" s="35">
        <v>2</v>
      </c>
      <c r="O63" s="35">
        <v>0</v>
      </c>
      <c r="P63" s="36">
        <f t="shared" si="1"/>
        <v>2</v>
      </c>
      <c r="Q63" s="36"/>
      <c r="R63" s="41"/>
    </row>
    <row r="64" s="3" customFormat="1" ht="194" spans="1:18">
      <c r="A64" s="17">
        <f t="shared" si="0"/>
        <v>61</v>
      </c>
      <c r="B64" s="17"/>
      <c r="C64" s="18"/>
      <c r="D64" s="17"/>
      <c r="E64" s="17" t="s">
        <v>262</v>
      </c>
      <c r="F64" s="17" t="s">
        <v>48</v>
      </c>
      <c r="G64" s="18" t="s">
        <v>301</v>
      </c>
      <c r="H64" s="18" t="s">
        <v>302</v>
      </c>
      <c r="I64" s="17" t="s">
        <v>51</v>
      </c>
      <c r="J64" s="18" t="s">
        <v>303</v>
      </c>
      <c r="K64" s="18" t="s">
        <v>304</v>
      </c>
      <c r="L64" s="18"/>
      <c r="M64" s="35">
        <v>0</v>
      </c>
      <c r="N64" s="35">
        <v>4</v>
      </c>
      <c r="O64" s="35">
        <v>0</v>
      </c>
      <c r="P64" s="36">
        <f t="shared" si="1"/>
        <v>4</v>
      </c>
      <c r="Q64" s="36"/>
      <c r="R64" s="43"/>
    </row>
    <row r="65" s="3" customFormat="1" ht="212" spans="1:18">
      <c r="A65" s="17">
        <f t="shared" si="0"/>
        <v>62</v>
      </c>
      <c r="B65" s="17"/>
      <c r="C65" s="18"/>
      <c r="D65" s="17" t="s">
        <v>305</v>
      </c>
      <c r="E65" s="17" t="s">
        <v>306</v>
      </c>
      <c r="F65" s="17" t="s">
        <v>48</v>
      </c>
      <c r="G65" s="18" t="s">
        <v>307</v>
      </c>
      <c r="H65" s="18" t="s">
        <v>308</v>
      </c>
      <c r="I65" s="24" t="s">
        <v>9</v>
      </c>
      <c r="J65" s="18" t="s">
        <v>309</v>
      </c>
      <c r="K65" s="18" t="s">
        <v>310</v>
      </c>
      <c r="L65" s="18" t="s">
        <v>311</v>
      </c>
      <c r="M65" s="35">
        <v>0</v>
      </c>
      <c r="N65" s="35">
        <v>2</v>
      </c>
      <c r="O65" s="35">
        <v>0</v>
      </c>
      <c r="P65" s="36">
        <f t="shared" si="1"/>
        <v>2</v>
      </c>
      <c r="Q65" s="36" t="s">
        <v>312</v>
      </c>
      <c r="R65" s="43" t="s">
        <v>313</v>
      </c>
    </row>
    <row r="66" s="3" customFormat="1" ht="176" spans="1:18">
      <c r="A66" s="17">
        <f t="shared" si="0"/>
        <v>63</v>
      </c>
      <c r="B66" s="17"/>
      <c r="C66" s="18"/>
      <c r="D66" s="17" t="s">
        <v>314</v>
      </c>
      <c r="E66" s="17" t="s">
        <v>231</v>
      </c>
      <c r="F66" s="17" t="s">
        <v>48</v>
      </c>
      <c r="G66" s="18" t="s">
        <v>315</v>
      </c>
      <c r="H66" s="18" t="s">
        <v>316</v>
      </c>
      <c r="I66" s="24" t="s">
        <v>9</v>
      </c>
      <c r="J66" s="18" t="s">
        <v>317</v>
      </c>
      <c r="K66" s="18" t="s">
        <v>318</v>
      </c>
      <c r="L66" s="18" t="s">
        <v>319</v>
      </c>
      <c r="M66" s="35">
        <v>0</v>
      </c>
      <c r="N66" s="35">
        <v>1</v>
      </c>
      <c r="O66" s="35">
        <v>0</v>
      </c>
      <c r="P66" s="36">
        <f t="shared" si="1"/>
        <v>1</v>
      </c>
      <c r="Q66" s="36" t="s">
        <v>320</v>
      </c>
      <c r="R66" s="39" t="s">
        <v>321</v>
      </c>
    </row>
    <row r="67" s="3" customFormat="1" ht="176" spans="1:18">
      <c r="A67" s="17">
        <f t="shared" si="0"/>
        <v>64</v>
      </c>
      <c r="B67" s="17"/>
      <c r="C67" s="18"/>
      <c r="D67" s="19"/>
      <c r="E67" s="19" t="s">
        <v>262</v>
      </c>
      <c r="F67" s="19" t="s">
        <v>48</v>
      </c>
      <c r="G67" s="44" t="s">
        <v>322</v>
      </c>
      <c r="H67" s="44" t="s">
        <v>323</v>
      </c>
      <c r="I67" s="24" t="s">
        <v>9</v>
      </c>
      <c r="J67" s="44" t="s">
        <v>324</v>
      </c>
      <c r="K67" s="44" t="s">
        <v>318</v>
      </c>
      <c r="L67" s="44"/>
      <c r="M67" s="48">
        <v>0</v>
      </c>
      <c r="N67" s="48">
        <v>1</v>
      </c>
      <c r="O67" s="48">
        <v>0</v>
      </c>
      <c r="P67" s="36">
        <f t="shared" si="1"/>
        <v>1</v>
      </c>
      <c r="Q67" s="50" t="s">
        <v>320</v>
      </c>
      <c r="R67" s="42"/>
    </row>
    <row r="68" s="3" customFormat="1" ht="212" spans="1:18">
      <c r="A68" s="17">
        <f t="shared" ref="A68:A131" si="2">ROW()-3</f>
        <v>65</v>
      </c>
      <c r="B68" s="17"/>
      <c r="C68" s="18"/>
      <c r="D68" s="24" t="s">
        <v>325</v>
      </c>
      <c r="E68" s="24" t="s">
        <v>326</v>
      </c>
      <c r="F68" s="17" t="s">
        <v>48</v>
      </c>
      <c r="G68" s="18" t="s">
        <v>327</v>
      </c>
      <c r="H68" s="18" t="s">
        <v>328</v>
      </c>
      <c r="I68" s="24" t="s">
        <v>9</v>
      </c>
      <c r="J68" s="25" t="s">
        <v>249</v>
      </c>
      <c r="K68" s="25" t="s">
        <v>329</v>
      </c>
      <c r="L68" s="25" t="s">
        <v>330</v>
      </c>
      <c r="M68" s="36">
        <v>1</v>
      </c>
      <c r="N68" s="36">
        <v>1</v>
      </c>
      <c r="O68" s="36">
        <v>0</v>
      </c>
      <c r="P68" s="36">
        <f t="shared" ref="P68:P131" si="3">SUM(M68:O68)</f>
        <v>2</v>
      </c>
      <c r="Q68" s="24" t="s">
        <v>331</v>
      </c>
      <c r="R68" s="25" t="s">
        <v>332</v>
      </c>
    </row>
    <row r="69" s="3" customFormat="1" ht="409.5" spans="1:18">
      <c r="A69" s="17">
        <f t="shared" si="2"/>
        <v>66</v>
      </c>
      <c r="B69" s="17"/>
      <c r="C69" s="18"/>
      <c r="D69" s="24"/>
      <c r="E69" s="24" t="s">
        <v>333</v>
      </c>
      <c r="F69" s="17" t="s">
        <v>48</v>
      </c>
      <c r="G69" s="18" t="s">
        <v>334</v>
      </c>
      <c r="H69" s="18" t="s">
        <v>328</v>
      </c>
      <c r="I69" s="24" t="s">
        <v>9</v>
      </c>
      <c r="J69" s="25" t="s">
        <v>335</v>
      </c>
      <c r="K69" s="25"/>
      <c r="L69" s="25"/>
      <c r="M69" s="36">
        <v>1</v>
      </c>
      <c r="N69" s="36">
        <v>1</v>
      </c>
      <c r="O69" s="36">
        <v>0</v>
      </c>
      <c r="P69" s="36">
        <f t="shared" si="3"/>
        <v>2</v>
      </c>
      <c r="Q69" s="24" t="s">
        <v>331</v>
      </c>
      <c r="R69" s="25"/>
    </row>
    <row r="70" s="3" customFormat="1" ht="264" spans="1:18">
      <c r="A70" s="17">
        <f t="shared" si="2"/>
        <v>67</v>
      </c>
      <c r="B70" s="17"/>
      <c r="C70" s="18"/>
      <c r="D70" s="21" t="s">
        <v>336</v>
      </c>
      <c r="E70" s="21" t="s">
        <v>337</v>
      </c>
      <c r="F70" s="21" t="s">
        <v>48</v>
      </c>
      <c r="G70" s="45" t="s">
        <v>338</v>
      </c>
      <c r="H70" s="45" t="s">
        <v>339</v>
      </c>
      <c r="I70" s="46" t="s">
        <v>51</v>
      </c>
      <c r="J70" s="45" t="s">
        <v>340</v>
      </c>
      <c r="K70" s="45" t="s">
        <v>341</v>
      </c>
      <c r="L70" s="45" t="s">
        <v>342</v>
      </c>
      <c r="M70" s="49">
        <v>1</v>
      </c>
      <c r="N70" s="49">
        <v>0</v>
      </c>
      <c r="O70" s="49">
        <v>0</v>
      </c>
      <c r="P70" s="36">
        <f t="shared" si="3"/>
        <v>1</v>
      </c>
      <c r="Q70" s="51" t="s">
        <v>343</v>
      </c>
      <c r="R70" s="41" t="s">
        <v>344</v>
      </c>
    </row>
    <row r="71" s="3" customFormat="1" ht="124" spans="1:18">
      <c r="A71" s="17">
        <f t="shared" si="2"/>
        <v>68</v>
      </c>
      <c r="B71" s="17"/>
      <c r="C71" s="18"/>
      <c r="D71" s="17"/>
      <c r="E71" s="17" t="s">
        <v>345</v>
      </c>
      <c r="F71" s="17" t="s">
        <v>48</v>
      </c>
      <c r="G71" s="18" t="s">
        <v>346</v>
      </c>
      <c r="H71" s="18" t="s">
        <v>347</v>
      </c>
      <c r="I71" s="46" t="s">
        <v>51</v>
      </c>
      <c r="J71" s="18" t="s">
        <v>348</v>
      </c>
      <c r="K71" s="18"/>
      <c r="L71" s="18"/>
      <c r="M71" s="35">
        <v>1</v>
      </c>
      <c r="N71" s="35">
        <v>0</v>
      </c>
      <c r="O71" s="35">
        <v>0</v>
      </c>
      <c r="P71" s="36">
        <f t="shared" si="3"/>
        <v>1</v>
      </c>
      <c r="Q71" s="36"/>
      <c r="R71" s="41"/>
    </row>
    <row r="72" s="3" customFormat="1" ht="124" spans="1:18">
      <c r="A72" s="17">
        <f t="shared" si="2"/>
        <v>69</v>
      </c>
      <c r="B72" s="17"/>
      <c r="C72" s="18"/>
      <c r="D72" s="17"/>
      <c r="E72" s="17" t="s">
        <v>349</v>
      </c>
      <c r="F72" s="17" t="s">
        <v>48</v>
      </c>
      <c r="G72" s="18" t="s">
        <v>350</v>
      </c>
      <c r="H72" s="18" t="s">
        <v>347</v>
      </c>
      <c r="I72" s="46" t="s">
        <v>51</v>
      </c>
      <c r="J72" s="18" t="s">
        <v>351</v>
      </c>
      <c r="K72" s="18"/>
      <c r="L72" s="18"/>
      <c r="M72" s="35">
        <v>1</v>
      </c>
      <c r="N72" s="35">
        <v>0</v>
      </c>
      <c r="O72" s="35">
        <v>0</v>
      </c>
      <c r="P72" s="36">
        <f t="shared" si="3"/>
        <v>1</v>
      </c>
      <c r="Q72" s="36"/>
      <c r="R72" s="43"/>
    </row>
    <row r="73" s="3" customFormat="1" ht="159" spans="1:18">
      <c r="A73" s="17">
        <f t="shared" si="2"/>
        <v>70</v>
      </c>
      <c r="B73" s="17" t="s">
        <v>352</v>
      </c>
      <c r="C73" s="18" t="s">
        <v>353</v>
      </c>
      <c r="D73" s="17" t="s">
        <v>354</v>
      </c>
      <c r="E73" s="17" t="s">
        <v>355</v>
      </c>
      <c r="F73" s="17" t="s">
        <v>48</v>
      </c>
      <c r="G73" s="18" t="s">
        <v>356</v>
      </c>
      <c r="H73" s="18" t="s">
        <v>357</v>
      </c>
      <c r="I73" s="17" t="s">
        <v>9</v>
      </c>
      <c r="J73" s="18" t="s">
        <v>358</v>
      </c>
      <c r="K73" s="18" t="s">
        <v>359</v>
      </c>
      <c r="L73" s="18" t="s">
        <v>360</v>
      </c>
      <c r="M73" s="35">
        <v>0</v>
      </c>
      <c r="N73" s="35">
        <v>2</v>
      </c>
      <c r="O73" s="35">
        <v>0</v>
      </c>
      <c r="P73" s="36">
        <f t="shared" si="3"/>
        <v>2</v>
      </c>
      <c r="Q73" s="36" t="s">
        <v>268</v>
      </c>
      <c r="R73" s="42" t="s">
        <v>361</v>
      </c>
    </row>
    <row r="74" s="3" customFormat="1" ht="176" spans="1:18">
      <c r="A74" s="17">
        <f t="shared" si="2"/>
        <v>71</v>
      </c>
      <c r="B74" s="17"/>
      <c r="C74" s="18"/>
      <c r="D74" s="17"/>
      <c r="E74" s="17" t="s">
        <v>362</v>
      </c>
      <c r="F74" s="17" t="s">
        <v>48</v>
      </c>
      <c r="G74" s="18" t="s">
        <v>363</v>
      </c>
      <c r="H74" s="18" t="s">
        <v>364</v>
      </c>
      <c r="I74" s="17" t="s">
        <v>9</v>
      </c>
      <c r="J74" s="18" t="s">
        <v>365</v>
      </c>
      <c r="K74" s="18" t="s">
        <v>359</v>
      </c>
      <c r="L74" s="18"/>
      <c r="M74" s="35">
        <v>0</v>
      </c>
      <c r="N74" s="35">
        <v>2</v>
      </c>
      <c r="O74" s="35">
        <v>0</v>
      </c>
      <c r="P74" s="36">
        <f t="shared" si="3"/>
        <v>2</v>
      </c>
      <c r="Q74" s="36" t="s">
        <v>268</v>
      </c>
      <c r="R74" s="41"/>
    </row>
    <row r="75" s="3" customFormat="1" ht="176" spans="1:18">
      <c r="A75" s="17">
        <f t="shared" si="2"/>
        <v>72</v>
      </c>
      <c r="B75" s="17"/>
      <c r="C75" s="18"/>
      <c r="D75" s="17"/>
      <c r="E75" s="17" t="s">
        <v>366</v>
      </c>
      <c r="F75" s="17" t="s">
        <v>48</v>
      </c>
      <c r="G75" s="18" t="s">
        <v>367</v>
      </c>
      <c r="H75" s="18" t="s">
        <v>368</v>
      </c>
      <c r="I75" s="17" t="s">
        <v>9</v>
      </c>
      <c r="J75" s="18" t="s">
        <v>369</v>
      </c>
      <c r="K75" s="18" t="s">
        <v>359</v>
      </c>
      <c r="L75" s="18"/>
      <c r="M75" s="35">
        <v>0</v>
      </c>
      <c r="N75" s="35">
        <v>1</v>
      </c>
      <c r="O75" s="35">
        <v>0</v>
      </c>
      <c r="P75" s="36">
        <f t="shared" si="3"/>
        <v>1</v>
      </c>
      <c r="Q75" s="36" t="s">
        <v>268</v>
      </c>
      <c r="R75" s="41"/>
    </row>
    <row r="76" s="3" customFormat="1" ht="176" spans="1:18">
      <c r="A76" s="17">
        <f t="shared" si="2"/>
        <v>73</v>
      </c>
      <c r="B76" s="17"/>
      <c r="C76" s="18"/>
      <c r="D76" s="17"/>
      <c r="E76" s="17" t="s">
        <v>167</v>
      </c>
      <c r="F76" s="17" t="s">
        <v>48</v>
      </c>
      <c r="G76" s="18" t="s">
        <v>370</v>
      </c>
      <c r="H76" s="18" t="s">
        <v>371</v>
      </c>
      <c r="I76" s="17" t="s">
        <v>9</v>
      </c>
      <c r="J76" s="18" t="s">
        <v>372</v>
      </c>
      <c r="K76" s="18" t="s">
        <v>359</v>
      </c>
      <c r="L76" s="18"/>
      <c r="M76" s="35">
        <v>0</v>
      </c>
      <c r="N76" s="35">
        <v>1</v>
      </c>
      <c r="O76" s="35">
        <v>0</v>
      </c>
      <c r="P76" s="36">
        <f t="shared" si="3"/>
        <v>1</v>
      </c>
      <c r="Q76" s="36" t="s">
        <v>268</v>
      </c>
      <c r="R76" s="41"/>
    </row>
    <row r="77" s="3" customFormat="1" ht="141" spans="1:18">
      <c r="A77" s="17">
        <f t="shared" si="2"/>
        <v>74</v>
      </c>
      <c r="B77" s="17"/>
      <c r="C77" s="18"/>
      <c r="D77" s="17"/>
      <c r="E77" s="17" t="s">
        <v>171</v>
      </c>
      <c r="F77" s="17" t="s">
        <v>48</v>
      </c>
      <c r="G77" s="18" t="s">
        <v>373</v>
      </c>
      <c r="H77" s="18" t="s">
        <v>374</v>
      </c>
      <c r="I77" s="17" t="s">
        <v>9</v>
      </c>
      <c r="J77" s="18" t="s">
        <v>375</v>
      </c>
      <c r="K77" s="18" t="s">
        <v>359</v>
      </c>
      <c r="L77" s="18"/>
      <c r="M77" s="35">
        <v>0</v>
      </c>
      <c r="N77" s="35">
        <v>1</v>
      </c>
      <c r="O77" s="35">
        <v>0</v>
      </c>
      <c r="P77" s="36">
        <f t="shared" si="3"/>
        <v>1</v>
      </c>
      <c r="Q77" s="36" t="s">
        <v>268</v>
      </c>
      <c r="R77" s="41"/>
    </row>
    <row r="78" s="4" customFormat="1" ht="141" spans="1:18">
      <c r="A78" s="17">
        <f t="shared" si="2"/>
        <v>75</v>
      </c>
      <c r="B78" s="17"/>
      <c r="C78" s="18"/>
      <c r="D78" s="17"/>
      <c r="E78" s="17" t="s">
        <v>376</v>
      </c>
      <c r="F78" s="17" t="s">
        <v>48</v>
      </c>
      <c r="G78" s="18" t="s">
        <v>377</v>
      </c>
      <c r="H78" s="18" t="s">
        <v>378</v>
      </c>
      <c r="I78" s="17" t="s">
        <v>9</v>
      </c>
      <c r="J78" s="18" t="s">
        <v>379</v>
      </c>
      <c r="K78" s="18" t="s">
        <v>359</v>
      </c>
      <c r="L78" s="18"/>
      <c r="M78" s="35">
        <v>0</v>
      </c>
      <c r="N78" s="35">
        <v>1</v>
      </c>
      <c r="O78" s="35">
        <v>0</v>
      </c>
      <c r="P78" s="36">
        <f t="shared" si="3"/>
        <v>1</v>
      </c>
      <c r="Q78" s="36" t="s">
        <v>268</v>
      </c>
      <c r="R78" s="41"/>
    </row>
    <row r="79" s="4" customFormat="1" ht="141" spans="1:18">
      <c r="A79" s="17">
        <f t="shared" si="2"/>
        <v>76</v>
      </c>
      <c r="B79" s="17"/>
      <c r="C79" s="18"/>
      <c r="D79" s="17"/>
      <c r="E79" s="17" t="s">
        <v>380</v>
      </c>
      <c r="F79" s="17" t="s">
        <v>48</v>
      </c>
      <c r="G79" s="18" t="s">
        <v>381</v>
      </c>
      <c r="H79" s="18" t="s">
        <v>382</v>
      </c>
      <c r="I79" s="17" t="s">
        <v>9</v>
      </c>
      <c r="J79" s="18" t="s">
        <v>358</v>
      </c>
      <c r="K79" s="18" t="s">
        <v>359</v>
      </c>
      <c r="L79" s="18"/>
      <c r="M79" s="35">
        <v>0</v>
      </c>
      <c r="N79" s="35">
        <v>1</v>
      </c>
      <c r="O79" s="35">
        <v>0</v>
      </c>
      <c r="P79" s="36">
        <f t="shared" si="3"/>
        <v>1</v>
      </c>
      <c r="Q79" s="36" t="s">
        <v>268</v>
      </c>
      <c r="R79" s="41"/>
    </row>
    <row r="80" s="4" customFormat="1" ht="141" spans="1:18">
      <c r="A80" s="17">
        <f t="shared" si="2"/>
        <v>77</v>
      </c>
      <c r="B80" s="17"/>
      <c r="C80" s="18"/>
      <c r="D80" s="17"/>
      <c r="E80" s="17" t="s">
        <v>383</v>
      </c>
      <c r="F80" s="17" t="s">
        <v>48</v>
      </c>
      <c r="G80" s="18" t="s">
        <v>384</v>
      </c>
      <c r="H80" s="18" t="s">
        <v>385</v>
      </c>
      <c r="I80" s="17" t="s">
        <v>9</v>
      </c>
      <c r="J80" s="18" t="s">
        <v>386</v>
      </c>
      <c r="K80" s="18" t="s">
        <v>359</v>
      </c>
      <c r="L80" s="18"/>
      <c r="M80" s="35">
        <v>0</v>
      </c>
      <c r="N80" s="35">
        <v>2</v>
      </c>
      <c r="O80" s="35">
        <v>0</v>
      </c>
      <c r="P80" s="36">
        <f t="shared" si="3"/>
        <v>2</v>
      </c>
      <c r="Q80" s="36" t="s">
        <v>268</v>
      </c>
      <c r="R80" s="41"/>
    </row>
    <row r="81" s="4" customFormat="1" ht="194" spans="1:18">
      <c r="A81" s="17">
        <f t="shared" si="2"/>
        <v>78</v>
      </c>
      <c r="B81" s="17"/>
      <c r="C81" s="18"/>
      <c r="D81" s="17"/>
      <c r="E81" s="17" t="s">
        <v>387</v>
      </c>
      <c r="F81" s="17" t="s">
        <v>48</v>
      </c>
      <c r="G81" s="18" t="s">
        <v>388</v>
      </c>
      <c r="H81" s="18" t="s">
        <v>389</v>
      </c>
      <c r="I81" s="17" t="s">
        <v>9</v>
      </c>
      <c r="J81" s="18" t="s">
        <v>390</v>
      </c>
      <c r="K81" s="18" t="s">
        <v>359</v>
      </c>
      <c r="L81" s="18"/>
      <c r="M81" s="35">
        <v>0</v>
      </c>
      <c r="N81" s="35">
        <v>1</v>
      </c>
      <c r="O81" s="35">
        <v>0</v>
      </c>
      <c r="P81" s="36">
        <f t="shared" si="3"/>
        <v>1</v>
      </c>
      <c r="Q81" s="36" t="s">
        <v>268</v>
      </c>
      <c r="R81" s="41"/>
    </row>
    <row r="82" s="4" customFormat="1" ht="282" spans="1:18">
      <c r="A82" s="17">
        <f t="shared" si="2"/>
        <v>79</v>
      </c>
      <c r="B82" s="17"/>
      <c r="C82" s="18"/>
      <c r="D82" s="17"/>
      <c r="E82" s="17" t="s">
        <v>391</v>
      </c>
      <c r="F82" s="17" t="s">
        <v>48</v>
      </c>
      <c r="G82" s="18" t="s">
        <v>392</v>
      </c>
      <c r="H82" s="18" t="s">
        <v>393</v>
      </c>
      <c r="I82" s="17" t="s">
        <v>9</v>
      </c>
      <c r="J82" s="18" t="s">
        <v>394</v>
      </c>
      <c r="K82" s="18" t="s">
        <v>395</v>
      </c>
      <c r="L82" s="18"/>
      <c r="M82" s="35">
        <v>1</v>
      </c>
      <c r="N82" s="35">
        <v>1</v>
      </c>
      <c r="O82" s="35">
        <v>0</v>
      </c>
      <c r="P82" s="36">
        <f t="shared" si="3"/>
        <v>2</v>
      </c>
      <c r="Q82" s="36" t="s">
        <v>268</v>
      </c>
      <c r="R82" s="41"/>
    </row>
    <row r="83" s="4" customFormat="1" ht="194" spans="1:18">
      <c r="A83" s="17">
        <f t="shared" si="2"/>
        <v>80</v>
      </c>
      <c r="B83" s="17"/>
      <c r="C83" s="18"/>
      <c r="D83" s="17"/>
      <c r="E83" s="17" t="s">
        <v>396</v>
      </c>
      <c r="F83" s="17" t="s">
        <v>48</v>
      </c>
      <c r="G83" s="18" t="s">
        <v>397</v>
      </c>
      <c r="H83" s="18" t="s">
        <v>398</v>
      </c>
      <c r="I83" s="17" t="s">
        <v>9</v>
      </c>
      <c r="J83" s="18" t="s">
        <v>399</v>
      </c>
      <c r="K83" s="18" t="s">
        <v>395</v>
      </c>
      <c r="L83" s="18"/>
      <c r="M83" s="35">
        <v>0</v>
      </c>
      <c r="N83" s="35">
        <v>2</v>
      </c>
      <c r="O83" s="35">
        <v>0</v>
      </c>
      <c r="P83" s="36">
        <f t="shared" si="3"/>
        <v>2</v>
      </c>
      <c r="Q83" s="36" t="s">
        <v>268</v>
      </c>
      <c r="R83" s="41"/>
    </row>
    <row r="84" s="4" customFormat="1" ht="124" spans="1:18">
      <c r="A84" s="17">
        <f t="shared" si="2"/>
        <v>81</v>
      </c>
      <c r="B84" s="17"/>
      <c r="C84" s="18"/>
      <c r="D84" s="17"/>
      <c r="E84" s="17" t="s">
        <v>400</v>
      </c>
      <c r="F84" s="17" t="s">
        <v>48</v>
      </c>
      <c r="G84" s="18" t="s">
        <v>401</v>
      </c>
      <c r="H84" s="18" t="s">
        <v>402</v>
      </c>
      <c r="I84" s="17" t="s">
        <v>9</v>
      </c>
      <c r="J84" s="18" t="s">
        <v>358</v>
      </c>
      <c r="K84" s="18" t="s">
        <v>395</v>
      </c>
      <c r="L84" s="18"/>
      <c r="M84" s="35">
        <v>0</v>
      </c>
      <c r="N84" s="35">
        <v>2</v>
      </c>
      <c r="O84" s="35">
        <v>0</v>
      </c>
      <c r="P84" s="36">
        <f t="shared" si="3"/>
        <v>2</v>
      </c>
      <c r="Q84" s="36" t="s">
        <v>268</v>
      </c>
      <c r="R84" s="41"/>
    </row>
    <row r="85" s="4" customFormat="1" ht="229" spans="1:18">
      <c r="A85" s="17">
        <f t="shared" si="2"/>
        <v>82</v>
      </c>
      <c r="B85" s="17"/>
      <c r="C85" s="18"/>
      <c r="D85" s="17"/>
      <c r="E85" s="17" t="s">
        <v>403</v>
      </c>
      <c r="F85" s="17" t="s">
        <v>48</v>
      </c>
      <c r="G85" s="18" t="s">
        <v>404</v>
      </c>
      <c r="H85" s="18" t="s">
        <v>405</v>
      </c>
      <c r="I85" s="17" t="s">
        <v>9</v>
      </c>
      <c r="J85" s="18" t="s">
        <v>358</v>
      </c>
      <c r="K85" s="18" t="s">
        <v>359</v>
      </c>
      <c r="L85" s="18"/>
      <c r="M85" s="35">
        <v>0</v>
      </c>
      <c r="N85" s="35">
        <v>1</v>
      </c>
      <c r="O85" s="35">
        <v>0</v>
      </c>
      <c r="P85" s="36">
        <f t="shared" si="3"/>
        <v>1</v>
      </c>
      <c r="Q85" s="36" t="s">
        <v>406</v>
      </c>
      <c r="R85" s="41"/>
    </row>
    <row r="86" s="4" customFormat="1" ht="141" spans="1:18">
      <c r="A86" s="17">
        <f t="shared" si="2"/>
        <v>83</v>
      </c>
      <c r="B86" s="17"/>
      <c r="C86" s="18"/>
      <c r="D86" s="17"/>
      <c r="E86" s="17" t="s">
        <v>407</v>
      </c>
      <c r="F86" s="17" t="s">
        <v>24</v>
      </c>
      <c r="G86" s="18" t="s">
        <v>408</v>
      </c>
      <c r="H86" s="18" t="s">
        <v>409</v>
      </c>
      <c r="I86" s="17" t="s">
        <v>9</v>
      </c>
      <c r="J86" s="18" t="s">
        <v>410</v>
      </c>
      <c r="K86" s="18" t="s">
        <v>411</v>
      </c>
      <c r="L86" s="18"/>
      <c r="M86" s="35">
        <v>0</v>
      </c>
      <c r="N86" s="35">
        <v>3</v>
      </c>
      <c r="O86" s="35">
        <v>0</v>
      </c>
      <c r="P86" s="36">
        <f t="shared" si="3"/>
        <v>3</v>
      </c>
      <c r="Q86" s="36" t="s">
        <v>268</v>
      </c>
      <c r="R86" s="41"/>
    </row>
    <row r="87" s="4" customFormat="1" ht="229" spans="1:18">
      <c r="A87" s="17">
        <f t="shared" si="2"/>
        <v>84</v>
      </c>
      <c r="B87" s="17"/>
      <c r="C87" s="18"/>
      <c r="D87" s="17"/>
      <c r="E87" s="17" t="s">
        <v>412</v>
      </c>
      <c r="F87" s="17" t="s">
        <v>48</v>
      </c>
      <c r="G87" s="18" t="s">
        <v>413</v>
      </c>
      <c r="H87" s="18" t="s">
        <v>414</v>
      </c>
      <c r="I87" s="17" t="s">
        <v>9</v>
      </c>
      <c r="J87" s="18" t="s">
        <v>415</v>
      </c>
      <c r="K87" s="18" t="s">
        <v>359</v>
      </c>
      <c r="L87" s="18"/>
      <c r="M87" s="35">
        <v>0</v>
      </c>
      <c r="N87" s="35">
        <v>1</v>
      </c>
      <c r="O87" s="35">
        <v>0</v>
      </c>
      <c r="P87" s="36">
        <f t="shared" si="3"/>
        <v>1</v>
      </c>
      <c r="Q87" s="36" t="s">
        <v>416</v>
      </c>
      <c r="R87" s="41"/>
    </row>
    <row r="88" s="4" customFormat="1" ht="264" spans="1:18">
      <c r="A88" s="17">
        <f t="shared" si="2"/>
        <v>85</v>
      </c>
      <c r="B88" s="17"/>
      <c r="C88" s="18" t="s">
        <v>417</v>
      </c>
      <c r="D88" s="17" t="s">
        <v>418</v>
      </c>
      <c r="E88" s="17" t="s">
        <v>419</v>
      </c>
      <c r="F88" s="17" t="s">
        <v>48</v>
      </c>
      <c r="G88" s="18" t="s">
        <v>420</v>
      </c>
      <c r="H88" s="18" t="s">
        <v>421</v>
      </c>
      <c r="I88" s="17" t="s">
        <v>9</v>
      </c>
      <c r="J88" s="18" t="s">
        <v>422</v>
      </c>
      <c r="K88" s="18" t="s">
        <v>423</v>
      </c>
      <c r="L88" s="18" t="s">
        <v>424</v>
      </c>
      <c r="M88" s="17">
        <v>0</v>
      </c>
      <c r="N88" s="17">
        <v>3</v>
      </c>
      <c r="O88" s="35">
        <v>0</v>
      </c>
      <c r="P88" s="36">
        <f t="shared" si="3"/>
        <v>3</v>
      </c>
      <c r="Q88" s="36" t="s">
        <v>268</v>
      </c>
      <c r="R88" s="41"/>
    </row>
    <row r="89" s="4" customFormat="1" ht="124" spans="1:18">
      <c r="A89" s="17">
        <f t="shared" si="2"/>
        <v>86</v>
      </c>
      <c r="B89" s="17"/>
      <c r="C89" s="18"/>
      <c r="D89" s="17"/>
      <c r="E89" s="17" t="s">
        <v>425</v>
      </c>
      <c r="F89" s="17" t="s">
        <v>24</v>
      </c>
      <c r="G89" s="18" t="s">
        <v>426</v>
      </c>
      <c r="H89" s="18" t="s">
        <v>427</v>
      </c>
      <c r="I89" s="17" t="s">
        <v>51</v>
      </c>
      <c r="J89" s="18" t="s">
        <v>428</v>
      </c>
      <c r="K89" s="18" t="s">
        <v>423</v>
      </c>
      <c r="L89" s="18"/>
      <c r="M89" s="17">
        <v>0</v>
      </c>
      <c r="N89" s="17">
        <v>1</v>
      </c>
      <c r="O89" s="35">
        <v>0</v>
      </c>
      <c r="P89" s="36">
        <f t="shared" si="3"/>
        <v>1</v>
      </c>
      <c r="Q89" s="36" t="s">
        <v>268</v>
      </c>
      <c r="R89" s="41"/>
    </row>
    <row r="90" s="4" customFormat="1" ht="124" spans="1:18">
      <c r="A90" s="17">
        <f t="shared" si="2"/>
        <v>87</v>
      </c>
      <c r="B90" s="17"/>
      <c r="C90" s="18"/>
      <c r="D90" s="17"/>
      <c r="E90" s="17" t="s">
        <v>429</v>
      </c>
      <c r="F90" s="17" t="s">
        <v>48</v>
      </c>
      <c r="G90" s="18" t="s">
        <v>430</v>
      </c>
      <c r="H90" s="18" t="s">
        <v>431</v>
      </c>
      <c r="I90" s="17" t="s">
        <v>51</v>
      </c>
      <c r="J90" s="18" t="s">
        <v>432</v>
      </c>
      <c r="K90" s="18" t="s">
        <v>423</v>
      </c>
      <c r="L90" s="18"/>
      <c r="M90" s="17">
        <v>0</v>
      </c>
      <c r="N90" s="17">
        <v>1</v>
      </c>
      <c r="O90" s="35">
        <v>0</v>
      </c>
      <c r="P90" s="36">
        <f t="shared" si="3"/>
        <v>1</v>
      </c>
      <c r="Q90" s="36" t="s">
        <v>268</v>
      </c>
      <c r="R90" s="41"/>
    </row>
    <row r="91" s="3" customFormat="1" ht="88" spans="1:18">
      <c r="A91" s="17">
        <f t="shared" si="2"/>
        <v>88</v>
      </c>
      <c r="B91" s="17" t="s">
        <v>433</v>
      </c>
      <c r="C91" s="18" t="s">
        <v>434</v>
      </c>
      <c r="D91" s="17" t="s">
        <v>435</v>
      </c>
      <c r="E91" s="17" t="s">
        <v>436</v>
      </c>
      <c r="F91" s="17" t="s">
        <v>48</v>
      </c>
      <c r="G91" s="18" t="s">
        <v>437</v>
      </c>
      <c r="H91" s="18" t="s">
        <v>438</v>
      </c>
      <c r="I91" s="17" t="s">
        <v>9</v>
      </c>
      <c r="J91" s="18" t="s">
        <v>439</v>
      </c>
      <c r="K91" s="18" t="s">
        <v>440</v>
      </c>
      <c r="L91" s="18" t="s">
        <v>441</v>
      </c>
      <c r="M91" s="35">
        <v>0</v>
      </c>
      <c r="N91" s="35">
        <v>10</v>
      </c>
      <c r="O91" s="35">
        <v>0</v>
      </c>
      <c r="P91" s="36">
        <f t="shared" si="3"/>
        <v>10</v>
      </c>
      <c r="Q91" s="36" t="s">
        <v>30</v>
      </c>
      <c r="R91" s="39" t="s">
        <v>442</v>
      </c>
    </row>
    <row r="92" s="3" customFormat="1" ht="282" spans="1:18">
      <c r="A92" s="17">
        <f t="shared" si="2"/>
        <v>89</v>
      </c>
      <c r="B92" s="17"/>
      <c r="C92" s="18"/>
      <c r="D92" s="17"/>
      <c r="E92" s="17" t="s">
        <v>443</v>
      </c>
      <c r="F92" s="17" t="s">
        <v>48</v>
      </c>
      <c r="G92" s="18" t="s">
        <v>444</v>
      </c>
      <c r="H92" s="18" t="s">
        <v>445</v>
      </c>
      <c r="I92" s="17" t="s">
        <v>9</v>
      </c>
      <c r="J92" s="18" t="s">
        <v>446</v>
      </c>
      <c r="K92" s="18"/>
      <c r="L92" s="18"/>
      <c r="M92" s="35">
        <v>0</v>
      </c>
      <c r="N92" s="35">
        <v>2</v>
      </c>
      <c r="O92" s="35">
        <v>0</v>
      </c>
      <c r="P92" s="36">
        <f t="shared" si="3"/>
        <v>2</v>
      </c>
      <c r="Q92" s="36" t="s">
        <v>30</v>
      </c>
      <c r="R92" s="39"/>
    </row>
    <row r="93" s="3" customFormat="1" ht="106" spans="1:18">
      <c r="A93" s="17">
        <f t="shared" si="2"/>
        <v>90</v>
      </c>
      <c r="B93" s="17"/>
      <c r="C93" s="18"/>
      <c r="D93" s="17"/>
      <c r="E93" s="17" t="s">
        <v>447</v>
      </c>
      <c r="F93" s="17" t="s">
        <v>48</v>
      </c>
      <c r="G93" s="18" t="s">
        <v>448</v>
      </c>
      <c r="H93" s="18" t="s">
        <v>449</v>
      </c>
      <c r="I93" s="17" t="s">
        <v>9</v>
      </c>
      <c r="J93" s="18" t="s">
        <v>450</v>
      </c>
      <c r="K93" s="18"/>
      <c r="L93" s="18"/>
      <c r="M93" s="35">
        <v>0</v>
      </c>
      <c r="N93" s="35">
        <v>2</v>
      </c>
      <c r="O93" s="35">
        <v>0</v>
      </c>
      <c r="P93" s="36">
        <f t="shared" si="3"/>
        <v>2</v>
      </c>
      <c r="Q93" s="36" t="s">
        <v>30</v>
      </c>
      <c r="R93" s="39"/>
    </row>
    <row r="94" s="3" customFormat="1" ht="194" spans="1:18">
      <c r="A94" s="17">
        <f t="shared" si="2"/>
        <v>91</v>
      </c>
      <c r="B94" s="17"/>
      <c r="C94" s="18"/>
      <c r="D94" s="17"/>
      <c r="E94" s="17" t="s">
        <v>451</v>
      </c>
      <c r="F94" s="17" t="s">
        <v>48</v>
      </c>
      <c r="G94" s="18" t="s">
        <v>452</v>
      </c>
      <c r="H94" s="18" t="s">
        <v>453</v>
      </c>
      <c r="I94" s="17" t="s">
        <v>454</v>
      </c>
      <c r="J94" s="18" t="s">
        <v>455</v>
      </c>
      <c r="K94" s="18"/>
      <c r="L94" s="18"/>
      <c r="M94" s="35">
        <v>1</v>
      </c>
      <c r="N94" s="35">
        <v>3</v>
      </c>
      <c r="O94" s="35">
        <v>0</v>
      </c>
      <c r="P94" s="36">
        <f t="shared" si="3"/>
        <v>4</v>
      </c>
      <c r="Q94" s="36" t="s">
        <v>30</v>
      </c>
      <c r="R94" s="39"/>
    </row>
    <row r="95" s="3" customFormat="1" ht="106" spans="1:18">
      <c r="A95" s="17">
        <f t="shared" si="2"/>
        <v>92</v>
      </c>
      <c r="B95" s="17"/>
      <c r="C95" s="18"/>
      <c r="D95" s="17"/>
      <c r="E95" s="17" t="s">
        <v>456</v>
      </c>
      <c r="F95" s="17" t="s">
        <v>48</v>
      </c>
      <c r="G95" s="18" t="s">
        <v>457</v>
      </c>
      <c r="H95" s="18" t="s">
        <v>458</v>
      </c>
      <c r="I95" s="17" t="s">
        <v>459</v>
      </c>
      <c r="J95" s="18" t="s">
        <v>460</v>
      </c>
      <c r="K95" s="18"/>
      <c r="L95" s="18"/>
      <c r="M95" s="35">
        <v>1</v>
      </c>
      <c r="N95" s="35">
        <v>0</v>
      </c>
      <c r="O95" s="35">
        <v>0</v>
      </c>
      <c r="P95" s="36">
        <f t="shared" si="3"/>
        <v>1</v>
      </c>
      <c r="Q95" s="36" t="s">
        <v>30</v>
      </c>
      <c r="R95" s="39"/>
    </row>
    <row r="96" s="3" customFormat="1" ht="53" spans="1:18">
      <c r="A96" s="17">
        <f t="shared" si="2"/>
        <v>93</v>
      </c>
      <c r="B96" s="17"/>
      <c r="C96" s="18"/>
      <c r="D96" s="17"/>
      <c r="E96" s="17" t="s">
        <v>461</v>
      </c>
      <c r="F96" s="17" t="s">
        <v>48</v>
      </c>
      <c r="G96" s="18" t="s">
        <v>462</v>
      </c>
      <c r="H96" s="18" t="s">
        <v>463</v>
      </c>
      <c r="I96" s="17" t="s">
        <v>464</v>
      </c>
      <c r="J96" s="18" t="s">
        <v>465</v>
      </c>
      <c r="K96" s="18"/>
      <c r="L96" s="18"/>
      <c r="M96" s="35">
        <v>0</v>
      </c>
      <c r="N96" s="35">
        <v>2</v>
      </c>
      <c r="O96" s="35">
        <v>0</v>
      </c>
      <c r="P96" s="36">
        <f t="shared" si="3"/>
        <v>2</v>
      </c>
      <c r="Q96" s="36" t="s">
        <v>30</v>
      </c>
      <c r="R96" s="39"/>
    </row>
    <row r="97" s="3" customFormat="1" ht="53" spans="1:18">
      <c r="A97" s="17">
        <f t="shared" si="2"/>
        <v>94</v>
      </c>
      <c r="B97" s="17"/>
      <c r="C97" s="18"/>
      <c r="D97" s="17"/>
      <c r="E97" s="17" t="s">
        <v>466</v>
      </c>
      <c r="F97" s="17" t="s">
        <v>48</v>
      </c>
      <c r="G97" s="18" t="s">
        <v>467</v>
      </c>
      <c r="H97" s="18" t="s">
        <v>468</v>
      </c>
      <c r="I97" s="17" t="s">
        <v>9</v>
      </c>
      <c r="J97" s="18" t="s">
        <v>469</v>
      </c>
      <c r="K97" s="18"/>
      <c r="L97" s="18"/>
      <c r="M97" s="35">
        <v>0</v>
      </c>
      <c r="N97" s="35">
        <v>1</v>
      </c>
      <c r="O97" s="35">
        <v>0</v>
      </c>
      <c r="P97" s="36">
        <f t="shared" si="3"/>
        <v>1</v>
      </c>
      <c r="Q97" s="36" t="s">
        <v>30</v>
      </c>
      <c r="R97" s="39"/>
    </row>
    <row r="98" s="3" customFormat="1" ht="106" spans="1:18">
      <c r="A98" s="17">
        <f t="shared" si="2"/>
        <v>95</v>
      </c>
      <c r="B98" s="17"/>
      <c r="C98" s="18"/>
      <c r="D98" s="17"/>
      <c r="E98" s="17" t="s">
        <v>470</v>
      </c>
      <c r="F98" s="17" t="s">
        <v>48</v>
      </c>
      <c r="G98" s="18" t="s">
        <v>471</v>
      </c>
      <c r="H98" s="18" t="s">
        <v>472</v>
      </c>
      <c r="I98" s="17" t="s">
        <v>9</v>
      </c>
      <c r="J98" s="18" t="s">
        <v>473</v>
      </c>
      <c r="K98" s="18"/>
      <c r="L98" s="18"/>
      <c r="M98" s="35">
        <v>0</v>
      </c>
      <c r="N98" s="35">
        <v>2</v>
      </c>
      <c r="O98" s="35">
        <v>0</v>
      </c>
      <c r="P98" s="36">
        <f t="shared" si="3"/>
        <v>2</v>
      </c>
      <c r="Q98" s="36" t="s">
        <v>30</v>
      </c>
      <c r="R98" s="39"/>
    </row>
    <row r="99" s="3" customFormat="1" ht="53" spans="1:18">
      <c r="A99" s="17">
        <f t="shared" si="2"/>
        <v>96</v>
      </c>
      <c r="B99" s="17"/>
      <c r="C99" s="18"/>
      <c r="D99" s="17"/>
      <c r="E99" s="17" t="s">
        <v>474</v>
      </c>
      <c r="F99" s="17" t="s">
        <v>48</v>
      </c>
      <c r="G99" s="18" t="s">
        <v>475</v>
      </c>
      <c r="H99" s="18" t="s">
        <v>476</v>
      </c>
      <c r="I99" s="17" t="s">
        <v>9</v>
      </c>
      <c r="J99" s="18" t="s">
        <v>477</v>
      </c>
      <c r="K99" s="18"/>
      <c r="L99" s="18"/>
      <c r="M99" s="35">
        <v>0</v>
      </c>
      <c r="N99" s="35">
        <v>2</v>
      </c>
      <c r="O99" s="35">
        <v>0</v>
      </c>
      <c r="P99" s="36">
        <f t="shared" si="3"/>
        <v>2</v>
      </c>
      <c r="Q99" s="36" t="s">
        <v>30</v>
      </c>
      <c r="R99" s="39"/>
    </row>
    <row r="100" s="3" customFormat="1" ht="124" spans="1:18">
      <c r="A100" s="17">
        <f t="shared" si="2"/>
        <v>97</v>
      </c>
      <c r="B100" s="17"/>
      <c r="C100" s="18"/>
      <c r="D100" s="17"/>
      <c r="E100" s="17" t="s">
        <v>478</v>
      </c>
      <c r="F100" s="17" t="s">
        <v>48</v>
      </c>
      <c r="G100" s="18" t="s">
        <v>479</v>
      </c>
      <c r="H100" s="18" t="s">
        <v>480</v>
      </c>
      <c r="I100" s="17" t="s">
        <v>481</v>
      </c>
      <c r="J100" s="18" t="s">
        <v>482</v>
      </c>
      <c r="K100" s="18"/>
      <c r="L100" s="18"/>
      <c r="M100" s="35">
        <v>1</v>
      </c>
      <c r="N100" s="35">
        <v>4</v>
      </c>
      <c r="O100" s="35">
        <v>0</v>
      </c>
      <c r="P100" s="36">
        <f t="shared" si="3"/>
        <v>5</v>
      </c>
      <c r="Q100" s="36" t="s">
        <v>30</v>
      </c>
      <c r="R100" s="39"/>
    </row>
    <row r="101" s="3" customFormat="1" ht="106" spans="1:18">
      <c r="A101" s="17">
        <f t="shared" si="2"/>
        <v>98</v>
      </c>
      <c r="B101" s="17"/>
      <c r="C101" s="18"/>
      <c r="D101" s="17"/>
      <c r="E101" s="17" t="s">
        <v>205</v>
      </c>
      <c r="F101" s="17" t="s">
        <v>48</v>
      </c>
      <c r="G101" s="18" t="s">
        <v>483</v>
      </c>
      <c r="H101" s="18" t="s">
        <v>484</v>
      </c>
      <c r="I101" s="17" t="s">
        <v>485</v>
      </c>
      <c r="J101" s="18" t="s">
        <v>486</v>
      </c>
      <c r="K101" s="18"/>
      <c r="L101" s="18"/>
      <c r="M101" s="35">
        <v>0</v>
      </c>
      <c r="N101" s="35">
        <v>1</v>
      </c>
      <c r="O101" s="35">
        <v>0</v>
      </c>
      <c r="P101" s="36">
        <f t="shared" si="3"/>
        <v>1</v>
      </c>
      <c r="Q101" s="36" t="s">
        <v>487</v>
      </c>
      <c r="R101" s="39"/>
    </row>
    <row r="102" s="3" customFormat="1" ht="88" spans="1:18">
      <c r="A102" s="17">
        <f t="shared" si="2"/>
        <v>99</v>
      </c>
      <c r="B102" s="17"/>
      <c r="C102" s="18"/>
      <c r="D102" s="17"/>
      <c r="E102" s="17" t="s">
        <v>488</v>
      </c>
      <c r="F102" s="17" t="s">
        <v>48</v>
      </c>
      <c r="G102" s="18" t="s">
        <v>489</v>
      </c>
      <c r="H102" s="18" t="s">
        <v>490</v>
      </c>
      <c r="I102" s="17" t="s">
        <v>464</v>
      </c>
      <c r="J102" s="18" t="s">
        <v>491</v>
      </c>
      <c r="K102" s="18"/>
      <c r="L102" s="18"/>
      <c r="M102" s="35">
        <v>0</v>
      </c>
      <c r="N102" s="35">
        <v>1</v>
      </c>
      <c r="O102" s="35">
        <v>0</v>
      </c>
      <c r="P102" s="36">
        <f t="shared" si="3"/>
        <v>1</v>
      </c>
      <c r="Q102" s="36" t="s">
        <v>487</v>
      </c>
      <c r="R102" s="39"/>
    </row>
    <row r="103" s="3" customFormat="1" ht="53" spans="1:18">
      <c r="A103" s="17">
        <f t="shared" si="2"/>
        <v>100</v>
      </c>
      <c r="B103" s="17"/>
      <c r="C103" s="18"/>
      <c r="D103" s="17"/>
      <c r="E103" s="17" t="s">
        <v>492</v>
      </c>
      <c r="F103" s="17" t="s">
        <v>48</v>
      </c>
      <c r="G103" s="18" t="s">
        <v>493</v>
      </c>
      <c r="H103" s="18" t="s">
        <v>494</v>
      </c>
      <c r="I103" s="17" t="s">
        <v>495</v>
      </c>
      <c r="J103" s="18" t="s">
        <v>496</v>
      </c>
      <c r="K103" s="18"/>
      <c r="L103" s="18"/>
      <c r="M103" s="35">
        <v>1</v>
      </c>
      <c r="N103" s="35">
        <v>0</v>
      </c>
      <c r="O103" s="35">
        <v>0</v>
      </c>
      <c r="P103" s="36">
        <f t="shared" si="3"/>
        <v>1</v>
      </c>
      <c r="Q103" s="36" t="s">
        <v>416</v>
      </c>
      <c r="R103" s="39"/>
    </row>
    <row r="104" s="3" customFormat="1" ht="71" spans="1:18">
      <c r="A104" s="17">
        <f t="shared" si="2"/>
        <v>101</v>
      </c>
      <c r="B104" s="17"/>
      <c r="C104" s="18"/>
      <c r="D104" s="17"/>
      <c r="E104" s="17" t="s">
        <v>497</v>
      </c>
      <c r="F104" s="17" t="s">
        <v>48</v>
      </c>
      <c r="G104" s="18" t="s">
        <v>498</v>
      </c>
      <c r="H104" s="18" t="s">
        <v>499</v>
      </c>
      <c r="I104" s="17" t="s">
        <v>500</v>
      </c>
      <c r="J104" s="18" t="s">
        <v>501</v>
      </c>
      <c r="K104" s="18"/>
      <c r="L104" s="18"/>
      <c r="M104" s="35">
        <v>1</v>
      </c>
      <c r="N104" s="35">
        <v>1</v>
      </c>
      <c r="O104" s="36">
        <v>0</v>
      </c>
      <c r="P104" s="36">
        <f t="shared" si="3"/>
        <v>2</v>
      </c>
      <c r="Q104" s="36" t="s">
        <v>416</v>
      </c>
      <c r="R104" s="39"/>
    </row>
    <row r="105" s="3" customFormat="1" ht="53" spans="1:18">
      <c r="A105" s="17">
        <f t="shared" si="2"/>
        <v>102</v>
      </c>
      <c r="B105" s="17"/>
      <c r="C105" s="18"/>
      <c r="D105" s="17"/>
      <c r="E105" s="17" t="s">
        <v>502</v>
      </c>
      <c r="F105" s="17" t="s">
        <v>48</v>
      </c>
      <c r="G105" s="18" t="s">
        <v>503</v>
      </c>
      <c r="H105" s="18" t="s">
        <v>504</v>
      </c>
      <c r="I105" s="17" t="s">
        <v>464</v>
      </c>
      <c r="J105" s="18" t="s">
        <v>505</v>
      </c>
      <c r="K105" s="18"/>
      <c r="L105" s="18"/>
      <c r="M105" s="35">
        <v>1</v>
      </c>
      <c r="N105" s="35">
        <v>0</v>
      </c>
      <c r="O105" s="36">
        <v>0</v>
      </c>
      <c r="P105" s="36">
        <f t="shared" si="3"/>
        <v>1</v>
      </c>
      <c r="Q105" s="36" t="s">
        <v>416</v>
      </c>
      <c r="R105" s="39"/>
    </row>
    <row r="106" s="3" customFormat="1" ht="53" spans="1:18">
      <c r="A106" s="17">
        <f t="shared" si="2"/>
        <v>103</v>
      </c>
      <c r="B106" s="17"/>
      <c r="C106" s="18"/>
      <c r="D106" s="17"/>
      <c r="E106" s="17" t="s">
        <v>506</v>
      </c>
      <c r="F106" s="17" t="s">
        <v>48</v>
      </c>
      <c r="G106" s="18" t="s">
        <v>462</v>
      </c>
      <c r="H106" s="18" t="s">
        <v>463</v>
      </c>
      <c r="I106" s="17" t="s">
        <v>464</v>
      </c>
      <c r="J106" s="18" t="s">
        <v>507</v>
      </c>
      <c r="K106" s="18"/>
      <c r="L106" s="18"/>
      <c r="M106" s="35">
        <v>1</v>
      </c>
      <c r="N106" s="35">
        <v>0</v>
      </c>
      <c r="O106" s="36">
        <v>0</v>
      </c>
      <c r="P106" s="36">
        <f t="shared" si="3"/>
        <v>1</v>
      </c>
      <c r="Q106" s="36" t="s">
        <v>416</v>
      </c>
      <c r="R106" s="39"/>
    </row>
    <row r="107" s="3" customFormat="1" ht="53" spans="1:18">
      <c r="A107" s="17">
        <f t="shared" si="2"/>
        <v>104</v>
      </c>
      <c r="B107" s="17"/>
      <c r="C107" s="18"/>
      <c r="D107" s="17"/>
      <c r="E107" s="17" t="s">
        <v>508</v>
      </c>
      <c r="F107" s="17" t="s">
        <v>48</v>
      </c>
      <c r="G107" s="18" t="s">
        <v>509</v>
      </c>
      <c r="H107" s="18" t="s">
        <v>510</v>
      </c>
      <c r="I107" s="17" t="s">
        <v>464</v>
      </c>
      <c r="J107" s="18" t="s">
        <v>496</v>
      </c>
      <c r="K107" s="18"/>
      <c r="L107" s="18"/>
      <c r="M107" s="35">
        <v>1</v>
      </c>
      <c r="N107" s="35">
        <v>0</v>
      </c>
      <c r="O107" s="36">
        <v>0</v>
      </c>
      <c r="P107" s="36">
        <f t="shared" si="3"/>
        <v>1</v>
      </c>
      <c r="Q107" s="36" t="s">
        <v>416</v>
      </c>
      <c r="R107" s="39"/>
    </row>
    <row r="108" s="3" customFormat="1" ht="53" spans="1:18">
      <c r="A108" s="17">
        <f t="shared" si="2"/>
        <v>105</v>
      </c>
      <c r="B108" s="17"/>
      <c r="C108" s="18"/>
      <c r="D108" s="17"/>
      <c r="E108" s="17" t="s">
        <v>511</v>
      </c>
      <c r="F108" s="17" t="s">
        <v>48</v>
      </c>
      <c r="G108" s="18" t="s">
        <v>512</v>
      </c>
      <c r="H108" s="18" t="s">
        <v>513</v>
      </c>
      <c r="I108" s="17" t="s">
        <v>459</v>
      </c>
      <c r="J108" s="18" t="s">
        <v>514</v>
      </c>
      <c r="K108" s="18"/>
      <c r="L108" s="18"/>
      <c r="M108" s="35">
        <v>1</v>
      </c>
      <c r="N108" s="35">
        <v>0</v>
      </c>
      <c r="O108" s="36">
        <v>0</v>
      </c>
      <c r="P108" s="36">
        <f t="shared" si="3"/>
        <v>1</v>
      </c>
      <c r="Q108" s="36" t="s">
        <v>416</v>
      </c>
      <c r="R108" s="39"/>
    </row>
    <row r="109" s="3" customFormat="1" ht="194" spans="1:18">
      <c r="A109" s="17">
        <f t="shared" si="2"/>
        <v>106</v>
      </c>
      <c r="B109" s="17"/>
      <c r="C109" s="18"/>
      <c r="D109" s="17"/>
      <c r="E109" s="17" t="s">
        <v>515</v>
      </c>
      <c r="F109" s="17" t="s">
        <v>48</v>
      </c>
      <c r="G109" s="18" t="s">
        <v>516</v>
      </c>
      <c r="H109" s="18" t="s">
        <v>438</v>
      </c>
      <c r="I109" s="17" t="s">
        <v>9</v>
      </c>
      <c r="J109" s="18" t="s">
        <v>517</v>
      </c>
      <c r="K109" s="18"/>
      <c r="L109" s="18"/>
      <c r="M109" s="17">
        <v>0</v>
      </c>
      <c r="N109" s="17">
        <v>2</v>
      </c>
      <c r="O109" s="17">
        <v>0</v>
      </c>
      <c r="P109" s="36">
        <f t="shared" si="3"/>
        <v>2</v>
      </c>
      <c r="Q109" s="17" t="s">
        <v>30</v>
      </c>
      <c r="R109" s="39"/>
    </row>
    <row r="110" s="3" customFormat="1" ht="88" spans="1:18">
      <c r="A110" s="17">
        <f t="shared" si="2"/>
        <v>107</v>
      </c>
      <c r="B110" s="17"/>
      <c r="C110" s="18" t="s">
        <v>518</v>
      </c>
      <c r="D110" s="17" t="s">
        <v>519</v>
      </c>
      <c r="E110" s="17" t="s">
        <v>520</v>
      </c>
      <c r="F110" s="17" t="s">
        <v>24</v>
      </c>
      <c r="G110" s="18" t="s">
        <v>521</v>
      </c>
      <c r="H110" s="18" t="s">
        <v>522</v>
      </c>
      <c r="I110" s="17" t="s">
        <v>51</v>
      </c>
      <c r="J110" s="18" t="s">
        <v>523</v>
      </c>
      <c r="K110" s="25" t="s">
        <v>524</v>
      </c>
      <c r="L110" s="25" t="s">
        <v>525</v>
      </c>
      <c r="M110" s="24">
        <v>0</v>
      </c>
      <c r="N110" s="24">
        <v>1</v>
      </c>
      <c r="O110" s="24">
        <v>0</v>
      </c>
      <c r="P110" s="36">
        <f t="shared" si="3"/>
        <v>1</v>
      </c>
      <c r="Q110" s="24" t="s">
        <v>30</v>
      </c>
      <c r="R110" s="52" t="s">
        <v>526</v>
      </c>
    </row>
    <row r="111" s="3" customFormat="1" ht="124" spans="1:18">
      <c r="A111" s="17">
        <f t="shared" si="2"/>
        <v>108</v>
      </c>
      <c r="B111" s="17"/>
      <c r="C111" s="18"/>
      <c r="D111" s="17"/>
      <c r="E111" s="17" t="s">
        <v>345</v>
      </c>
      <c r="F111" s="17" t="s">
        <v>48</v>
      </c>
      <c r="G111" s="18" t="s">
        <v>527</v>
      </c>
      <c r="H111" s="18" t="s">
        <v>528</v>
      </c>
      <c r="I111" s="17" t="s">
        <v>51</v>
      </c>
      <c r="J111" s="18" t="s">
        <v>529</v>
      </c>
      <c r="K111" s="25" t="s">
        <v>530</v>
      </c>
      <c r="L111" s="25"/>
      <c r="M111" s="24">
        <v>0</v>
      </c>
      <c r="N111" s="24">
        <v>4</v>
      </c>
      <c r="O111" s="24">
        <v>0</v>
      </c>
      <c r="P111" s="36">
        <f t="shared" si="3"/>
        <v>4</v>
      </c>
      <c r="Q111" s="24" t="s">
        <v>30</v>
      </c>
      <c r="R111" s="53"/>
    </row>
    <row r="112" s="3" customFormat="1" ht="176" spans="1:18">
      <c r="A112" s="17">
        <f t="shared" si="2"/>
        <v>109</v>
      </c>
      <c r="B112" s="17"/>
      <c r="C112" s="18"/>
      <c r="D112" s="17"/>
      <c r="E112" s="17" t="s">
        <v>531</v>
      </c>
      <c r="F112" s="17" t="s">
        <v>48</v>
      </c>
      <c r="G112" s="18" t="s">
        <v>532</v>
      </c>
      <c r="H112" s="18" t="s">
        <v>533</v>
      </c>
      <c r="I112" s="17" t="s">
        <v>51</v>
      </c>
      <c r="J112" s="18" t="s">
        <v>534</v>
      </c>
      <c r="K112" s="25"/>
      <c r="L112" s="25"/>
      <c r="M112" s="24">
        <v>0</v>
      </c>
      <c r="N112" s="24">
        <v>4</v>
      </c>
      <c r="O112" s="24">
        <v>0</v>
      </c>
      <c r="P112" s="36">
        <f t="shared" si="3"/>
        <v>4</v>
      </c>
      <c r="Q112" s="24" t="s">
        <v>30</v>
      </c>
      <c r="R112" s="53"/>
    </row>
    <row r="113" s="3" customFormat="1" ht="352" spans="1:18">
      <c r="A113" s="17">
        <f t="shared" si="2"/>
        <v>110</v>
      </c>
      <c r="B113" s="17"/>
      <c r="C113" s="18"/>
      <c r="D113" s="17"/>
      <c r="E113" s="17" t="s">
        <v>535</v>
      </c>
      <c r="F113" s="17" t="s">
        <v>48</v>
      </c>
      <c r="G113" s="18" t="s">
        <v>536</v>
      </c>
      <c r="H113" s="18" t="s">
        <v>537</v>
      </c>
      <c r="I113" s="17" t="s">
        <v>51</v>
      </c>
      <c r="J113" s="18" t="s">
        <v>538</v>
      </c>
      <c r="K113" s="25"/>
      <c r="L113" s="25"/>
      <c r="M113" s="24">
        <v>0</v>
      </c>
      <c r="N113" s="24">
        <v>1</v>
      </c>
      <c r="O113" s="24">
        <v>0</v>
      </c>
      <c r="P113" s="36">
        <f t="shared" si="3"/>
        <v>1</v>
      </c>
      <c r="Q113" s="24" t="s">
        <v>30</v>
      </c>
      <c r="R113" s="54"/>
    </row>
    <row r="114" s="3" customFormat="1" ht="141" spans="1:18">
      <c r="A114" s="17">
        <f t="shared" si="2"/>
        <v>111</v>
      </c>
      <c r="B114" s="17" t="s">
        <v>539</v>
      </c>
      <c r="C114" s="18" t="s">
        <v>540</v>
      </c>
      <c r="D114" s="17" t="s">
        <v>541</v>
      </c>
      <c r="E114" s="17" t="s">
        <v>542</v>
      </c>
      <c r="F114" s="17" t="s">
        <v>48</v>
      </c>
      <c r="G114" s="18" t="s">
        <v>543</v>
      </c>
      <c r="H114" s="18" t="s">
        <v>544</v>
      </c>
      <c r="I114" s="17" t="s">
        <v>9</v>
      </c>
      <c r="J114" s="18" t="s">
        <v>545</v>
      </c>
      <c r="K114" s="18" t="s">
        <v>546</v>
      </c>
      <c r="L114" s="18" t="s">
        <v>547</v>
      </c>
      <c r="M114" s="35">
        <v>0</v>
      </c>
      <c r="N114" s="35">
        <v>6</v>
      </c>
      <c r="O114" s="35">
        <v>2</v>
      </c>
      <c r="P114" s="36">
        <f t="shared" si="3"/>
        <v>8</v>
      </c>
      <c r="Q114" s="36" t="s">
        <v>548</v>
      </c>
      <c r="R114" s="42" t="s">
        <v>549</v>
      </c>
    </row>
    <row r="115" s="3" customFormat="1" ht="71" spans="1:18">
      <c r="A115" s="17">
        <f t="shared" si="2"/>
        <v>112</v>
      </c>
      <c r="B115" s="17"/>
      <c r="C115" s="18"/>
      <c r="D115" s="17"/>
      <c r="E115" s="17" t="s">
        <v>550</v>
      </c>
      <c r="F115" s="17" t="s">
        <v>48</v>
      </c>
      <c r="G115" s="18" t="s">
        <v>551</v>
      </c>
      <c r="H115" s="18" t="s">
        <v>552</v>
      </c>
      <c r="I115" s="17" t="s">
        <v>9</v>
      </c>
      <c r="J115" s="18" t="s">
        <v>553</v>
      </c>
      <c r="K115" s="18"/>
      <c r="L115" s="18"/>
      <c r="M115" s="35">
        <v>0</v>
      </c>
      <c r="N115" s="35">
        <v>3</v>
      </c>
      <c r="O115" s="35">
        <v>1</v>
      </c>
      <c r="P115" s="36">
        <f t="shared" si="3"/>
        <v>4</v>
      </c>
      <c r="Q115" s="36" t="s">
        <v>548</v>
      </c>
      <c r="R115" s="41"/>
    </row>
    <row r="116" s="3" customFormat="1" ht="106" spans="1:18">
      <c r="A116" s="17">
        <f t="shared" si="2"/>
        <v>113</v>
      </c>
      <c r="B116" s="17"/>
      <c r="C116" s="18"/>
      <c r="D116" s="17"/>
      <c r="E116" s="17" t="s">
        <v>554</v>
      </c>
      <c r="F116" s="17" t="s">
        <v>48</v>
      </c>
      <c r="G116" s="18" t="s">
        <v>555</v>
      </c>
      <c r="H116" s="18" t="s">
        <v>556</v>
      </c>
      <c r="I116" s="17" t="s">
        <v>9</v>
      </c>
      <c r="J116" s="18" t="s">
        <v>557</v>
      </c>
      <c r="K116" s="18"/>
      <c r="L116" s="18"/>
      <c r="M116" s="35">
        <v>0</v>
      </c>
      <c r="N116" s="35">
        <v>1</v>
      </c>
      <c r="O116" s="35">
        <v>0</v>
      </c>
      <c r="P116" s="36">
        <f t="shared" si="3"/>
        <v>1</v>
      </c>
      <c r="Q116" s="36" t="s">
        <v>30</v>
      </c>
      <c r="R116" s="41"/>
    </row>
    <row r="117" s="3" customFormat="1" ht="124" spans="1:18">
      <c r="A117" s="17">
        <f t="shared" si="2"/>
        <v>114</v>
      </c>
      <c r="B117" s="17"/>
      <c r="C117" s="18"/>
      <c r="D117" s="17"/>
      <c r="E117" s="17" t="s">
        <v>558</v>
      </c>
      <c r="F117" s="17" t="s">
        <v>48</v>
      </c>
      <c r="G117" s="25" t="s">
        <v>559</v>
      </c>
      <c r="H117" s="25" t="s">
        <v>560</v>
      </c>
      <c r="I117" s="17" t="s">
        <v>9</v>
      </c>
      <c r="J117" s="18" t="s">
        <v>545</v>
      </c>
      <c r="K117" s="18"/>
      <c r="L117" s="18"/>
      <c r="M117" s="35">
        <v>0</v>
      </c>
      <c r="N117" s="35">
        <v>2</v>
      </c>
      <c r="O117" s="35">
        <v>0</v>
      </c>
      <c r="P117" s="36">
        <f t="shared" si="3"/>
        <v>2</v>
      </c>
      <c r="Q117" s="36" t="s">
        <v>30</v>
      </c>
      <c r="R117" s="41"/>
    </row>
    <row r="118" s="3" customFormat="1" ht="124" spans="1:18">
      <c r="A118" s="17">
        <f t="shared" si="2"/>
        <v>115</v>
      </c>
      <c r="B118" s="17"/>
      <c r="C118" s="18"/>
      <c r="D118" s="17"/>
      <c r="E118" s="24" t="s">
        <v>561</v>
      </c>
      <c r="F118" s="17" t="s">
        <v>48</v>
      </c>
      <c r="G118" s="25" t="s">
        <v>562</v>
      </c>
      <c r="H118" s="25" t="s">
        <v>563</v>
      </c>
      <c r="I118" s="17" t="s">
        <v>9</v>
      </c>
      <c r="J118" s="18" t="s">
        <v>545</v>
      </c>
      <c r="K118" s="18"/>
      <c r="L118" s="18"/>
      <c r="M118" s="35">
        <v>0</v>
      </c>
      <c r="N118" s="35">
        <v>1</v>
      </c>
      <c r="O118" s="35">
        <v>0</v>
      </c>
      <c r="P118" s="36">
        <f t="shared" si="3"/>
        <v>1</v>
      </c>
      <c r="Q118" s="36" t="s">
        <v>30</v>
      </c>
      <c r="R118" s="41"/>
    </row>
    <row r="119" s="3" customFormat="1" ht="194" spans="1:18">
      <c r="A119" s="17">
        <f t="shared" si="2"/>
        <v>116</v>
      </c>
      <c r="B119" s="17"/>
      <c r="C119" s="18"/>
      <c r="D119" s="17"/>
      <c r="E119" s="17" t="s">
        <v>564</v>
      </c>
      <c r="F119" s="17" t="s">
        <v>48</v>
      </c>
      <c r="G119" s="25" t="s">
        <v>565</v>
      </c>
      <c r="H119" s="25" t="s">
        <v>566</v>
      </c>
      <c r="I119" s="17" t="s">
        <v>9</v>
      </c>
      <c r="J119" s="25" t="s">
        <v>567</v>
      </c>
      <c r="K119" s="18"/>
      <c r="L119" s="18"/>
      <c r="M119" s="35">
        <v>0</v>
      </c>
      <c r="N119" s="35">
        <v>1</v>
      </c>
      <c r="O119" s="35">
        <v>0</v>
      </c>
      <c r="P119" s="36">
        <f t="shared" si="3"/>
        <v>1</v>
      </c>
      <c r="Q119" s="36" t="s">
        <v>30</v>
      </c>
      <c r="R119" s="41"/>
    </row>
    <row r="120" s="3" customFormat="1" ht="247" spans="1:18">
      <c r="A120" s="17">
        <f t="shared" si="2"/>
        <v>117</v>
      </c>
      <c r="B120" s="17"/>
      <c r="C120" s="18"/>
      <c r="D120" s="17"/>
      <c r="E120" s="17" t="s">
        <v>436</v>
      </c>
      <c r="F120" s="17" t="s">
        <v>48</v>
      </c>
      <c r="G120" s="25" t="s">
        <v>568</v>
      </c>
      <c r="H120" s="25" t="s">
        <v>569</v>
      </c>
      <c r="I120" s="17" t="s">
        <v>9</v>
      </c>
      <c r="J120" s="25" t="s">
        <v>570</v>
      </c>
      <c r="K120" s="18" t="s">
        <v>571</v>
      </c>
      <c r="L120" s="18"/>
      <c r="M120" s="35">
        <v>1</v>
      </c>
      <c r="N120" s="35">
        <v>0</v>
      </c>
      <c r="O120" s="35">
        <v>0</v>
      </c>
      <c r="P120" s="36">
        <f t="shared" si="3"/>
        <v>1</v>
      </c>
      <c r="Q120" s="36" t="s">
        <v>30</v>
      </c>
      <c r="R120" s="41"/>
    </row>
    <row r="121" s="3" customFormat="1" ht="247" spans="1:18">
      <c r="A121" s="17">
        <f t="shared" si="2"/>
        <v>118</v>
      </c>
      <c r="B121" s="17"/>
      <c r="C121" s="18"/>
      <c r="D121" s="17"/>
      <c r="E121" s="17" t="s">
        <v>572</v>
      </c>
      <c r="F121" s="17" t="s">
        <v>48</v>
      </c>
      <c r="G121" s="25" t="s">
        <v>573</v>
      </c>
      <c r="H121" s="25" t="s">
        <v>574</v>
      </c>
      <c r="I121" s="17" t="s">
        <v>9</v>
      </c>
      <c r="J121" s="25" t="s">
        <v>567</v>
      </c>
      <c r="K121" s="18" t="s">
        <v>571</v>
      </c>
      <c r="L121" s="18"/>
      <c r="M121" s="35">
        <v>2</v>
      </c>
      <c r="N121" s="35">
        <v>0</v>
      </c>
      <c r="O121" s="35">
        <v>0</v>
      </c>
      <c r="P121" s="36">
        <f t="shared" si="3"/>
        <v>2</v>
      </c>
      <c r="Q121" s="36" t="s">
        <v>30</v>
      </c>
      <c r="R121" s="41"/>
    </row>
    <row r="122" s="3" customFormat="1" ht="88" spans="1:18">
      <c r="A122" s="17">
        <f t="shared" si="2"/>
        <v>119</v>
      </c>
      <c r="B122" s="17"/>
      <c r="C122" s="18"/>
      <c r="D122" s="17"/>
      <c r="E122" s="17" t="s">
        <v>575</v>
      </c>
      <c r="F122" s="17" t="s">
        <v>48</v>
      </c>
      <c r="G122" s="25" t="s">
        <v>576</v>
      </c>
      <c r="H122" s="25" t="s">
        <v>577</v>
      </c>
      <c r="I122" s="17" t="s">
        <v>9</v>
      </c>
      <c r="J122" s="25" t="s">
        <v>578</v>
      </c>
      <c r="K122" s="18" t="s">
        <v>579</v>
      </c>
      <c r="L122" s="18"/>
      <c r="M122" s="35">
        <v>0</v>
      </c>
      <c r="N122" s="35">
        <v>1</v>
      </c>
      <c r="O122" s="35">
        <v>0</v>
      </c>
      <c r="P122" s="36">
        <f t="shared" si="3"/>
        <v>1</v>
      </c>
      <c r="Q122" s="36" t="s">
        <v>30</v>
      </c>
      <c r="R122" s="41"/>
    </row>
    <row r="123" s="3" customFormat="1" ht="194" spans="1:18">
      <c r="A123" s="17">
        <f t="shared" si="2"/>
        <v>120</v>
      </c>
      <c r="B123" s="17"/>
      <c r="C123" s="18"/>
      <c r="D123" s="17"/>
      <c r="E123" s="17" t="s">
        <v>580</v>
      </c>
      <c r="F123" s="17" t="s">
        <v>24</v>
      </c>
      <c r="G123" s="25" t="s">
        <v>581</v>
      </c>
      <c r="H123" s="25" t="s">
        <v>582</v>
      </c>
      <c r="I123" s="17" t="s">
        <v>51</v>
      </c>
      <c r="J123" s="25" t="s">
        <v>583</v>
      </c>
      <c r="K123" s="18" t="s">
        <v>584</v>
      </c>
      <c r="L123" s="18"/>
      <c r="M123" s="35">
        <v>1</v>
      </c>
      <c r="N123" s="35">
        <v>0</v>
      </c>
      <c r="O123" s="35">
        <v>0</v>
      </c>
      <c r="P123" s="36">
        <f t="shared" si="3"/>
        <v>1</v>
      </c>
      <c r="Q123" s="36" t="s">
        <v>30</v>
      </c>
      <c r="R123" s="41"/>
    </row>
    <row r="124" s="3" customFormat="1" ht="71" spans="1:18">
      <c r="A124" s="17">
        <f t="shared" si="2"/>
        <v>121</v>
      </c>
      <c r="B124" s="17" t="s">
        <v>585</v>
      </c>
      <c r="C124" s="18" t="s">
        <v>586</v>
      </c>
      <c r="D124" s="17" t="s">
        <v>587</v>
      </c>
      <c r="E124" s="17" t="s">
        <v>588</v>
      </c>
      <c r="F124" s="17" t="s">
        <v>48</v>
      </c>
      <c r="G124" s="18" t="s">
        <v>589</v>
      </c>
      <c r="H124" s="18" t="s">
        <v>590</v>
      </c>
      <c r="I124" s="17" t="s">
        <v>9</v>
      </c>
      <c r="J124" s="18" t="s">
        <v>591</v>
      </c>
      <c r="K124" s="18" t="s">
        <v>592</v>
      </c>
      <c r="L124" s="44" t="s">
        <v>593</v>
      </c>
      <c r="M124" s="35">
        <v>0</v>
      </c>
      <c r="N124" s="35">
        <v>3</v>
      </c>
      <c r="O124" s="35">
        <v>0</v>
      </c>
      <c r="P124" s="36">
        <f t="shared" si="3"/>
        <v>3</v>
      </c>
      <c r="Q124" s="36" t="s">
        <v>268</v>
      </c>
      <c r="R124" s="42" t="s">
        <v>594</v>
      </c>
    </row>
    <row r="125" s="3" customFormat="1" ht="71" spans="1:18">
      <c r="A125" s="17">
        <f t="shared" si="2"/>
        <v>122</v>
      </c>
      <c r="B125" s="17"/>
      <c r="C125" s="18"/>
      <c r="D125" s="17"/>
      <c r="E125" s="17" t="s">
        <v>595</v>
      </c>
      <c r="F125" s="17" t="s">
        <v>48</v>
      </c>
      <c r="G125" s="18" t="s">
        <v>596</v>
      </c>
      <c r="H125" s="18" t="s">
        <v>597</v>
      </c>
      <c r="I125" s="17" t="s">
        <v>9</v>
      </c>
      <c r="J125" s="18" t="s">
        <v>598</v>
      </c>
      <c r="K125" s="18" t="s">
        <v>592</v>
      </c>
      <c r="L125" s="47"/>
      <c r="M125" s="35">
        <v>0</v>
      </c>
      <c r="N125" s="35">
        <v>3</v>
      </c>
      <c r="O125" s="35">
        <v>0</v>
      </c>
      <c r="P125" s="36">
        <f t="shared" si="3"/>
        <v>3</v>
      </c>
      <c r="Q125" s="36" t="s">
        <v>268</v>
      </c>
      <c r="R125" s="41"/>
    </row>
    <row r="126" s="3" customFormat="1" ht="141" spans="1:18">
      <c r="A126" s="17">
        <f t="shared" si="2"/>
        <v>123</v>
      </c>
      <c r="B126" s="17"/>
      <c r="C126" s="18"/>
      <c r="D126" s="17"/>
      <c r="E126" s="17" t="s">
        <v>542</v>
      </c>
      <c r="F126" s="17" t="s">
        <v>48</v>
      </c>
      <c r="G126" s="18" t="s">
        <v>599</v>
      </c>
      <c r="H126" s="18" t="s">
        <v>600</v>
      </c>
      <c r="I126" s="17" t="s">
        <v>9</v>
      </c>
      <c r="J126" s="18" t="s">
        <v>601</v>
      </c>
      <c r="K126" s="18" t="s">
        <v>592</v>
      </c>
      <c r="L126" s="47"/>
      <c r="M126" s="35">
        <v>0</v>
      </c>
      <c r="N126" s="35">
        <v>5</v>
      </c>
      <c r="O126" s="35">
        <v>0</v>
      </c>
      <c r="P126" s="36">
        <f t="shared" si="3"/>
        <v>5</v>
      </c>
      <c r="Q126" s="36" t="s">
        <v>268</v>
      </c>
      <c r="R126" s="41"/>
    </row>
    <row r="127" s="3" customFormat="1" ht="106" spans="1:18">
      <c r="A127" s="17">
        <f t="shared" si="2"/>
        <v>124</v>
      </c>
      <c r="B127" s="17"/>
      <c r="C127" s="18"/>
      <c r="D127" s="17"/>
      <c r="E127" s="17" t="s">
        <v>602</v>
      </c>
      <c r="F127" s="17" t="s">
        <v>48</v>
      </c>
      <c r="G127" s="18" t="s">
        <v>603</v>
      </c>
      <c r="H127" s="18" t="s">
        <v>604</v>
      </c>
      <c r="I127" s="17" t="s">
        <v>9</v>
      </c>
      <c r="J127" s="18" t="s">
        <v>605</v>
      </c>
      <c r="K127" s="18" t="s">
        <v>592</v>
      </c>
      <c r="L127" s="47"/>
      <c r="M127" s="35">
        <v>0</v>
      </c>
      <c r="N127" s="35">
        <v>3</v>
      </c>
      <c r="O127" s="35">
        <v>0</v>
      </c>
      <c r="P127" s="36">
        <f t="shared" si="3"/>
        <v>3</v>
      </c>
      <c r="Q127" s="36" t="s">
        <v>268</v>
      </c>
      <c r="R127" s="41"/>
    </row>
    <row r="128" s="3" customFormat="1" ht="88" spans="1:18">
      <c r="A128" s="17">
        <f t="shared" si="2"/>
        <v>125</v>
      </c>
      <c r="B128" s="17"/>
      <c r="C128" s="18"/>
      <c r="D128" s="17"/>
      <c r="E128" s="17" t="s">
        <v>606</v>
      </c>
      <c r="F128" s="17" t="s">
        <v>48</v>
      </c>
      <c r="G128" s="18" t="s">
        <v>607</v>
      </c>
      <c r="H128" s="18" t="s">
        <v>608</v>
      </c>
      <c r="I128" s="17" t="s">
        <v>9</v>
      </c>
      <c r="J128" s="18" t="s">
        <v>609</v>
      </c>
      <c r="K128" s="18" t="s">
        <v>592</v>
      </c>
      <c r="L128" s="45"/>
      <c r="M128" s="35">
        <v>0</v>
      </c>
      <c r="N128" s="35">
        <v>1</v>
      </c>
      <c r="O128" s="35">
        <v>0</v>
      </c>
      <c r="P128" s="36">
        <f t="shared" si="3"/>
        <v>1</v>
      </c>
      <c r="Q128" s="36" t="s">
        <v>268</v>
      </c>
      <c r="R128" s="43"/>
    </row>
    <row r="129" s="3" customFormat="1" ht="159" spans="1:18">
      <c r="A129" s="17">
        <f t="shared" si="2"/>
        <v>126</v>
      </c>
      <c r="B129" s="19" t="s">
        <v>610</v>
      </c>
      <c r="C129" s="55" t="s">
        <v>611</v>
      </c>
      <c r="D129" s="19" t="s">
        <v>612</v>
      </c>
      <c r="E129" s="19" t="s">
        <v>613</v>
      </c>
      <c r="F129" s="19" t="s">
        <v>48</v>
      </c>
      <c r="G129" s="44" t="s">
        <v>614</v>
      </c>
      <c r="H129" s="44" t="s">
        <v>615</v>
      </c>
      <c r="I129" s="19" t="s">
        <v>9</v>
      </c>
      <c r="J129" s="44" t="s">
        <v>616</v>
      </c>
      <c r="K129" s="44" t="s">
        <v>617</v>
      </c>
      <c r="L129" s="44" t="s">
        <v>618</v>
      </c>
      <c r="M129" s="48">
        <v>0</v>
      </c>
      <c r="N129" s="48">
        <v>1</v>
      </c>
      <c r="O129" s="48">
        <v>0</v>
      </c>
      <c r="P129" s="36">
        <f t="shared" si="3"/>
        <v>1</v>
      </c>
      <c r="Q129" s="50" t="s">
        <v>277</v>
      </c>
      <c r="R129" s="44" t="s">
        <v>619</v>
      </c>
    </row>
    <row r="130" s="3" customFormat="1" ht="159" spans="1:18">
      <c r="A130" s="17">
        <f t="shared" si="2"/>
        <v>127</v>
      </c>
      <c r="B130" s="20"/>
      <c r="C130" s="47"/>
      <c r="D130" s="20"/>
      <c r="E130" s="19" t="s">
        <v>620</v>
      </c>
      <c r="F130" s="19" t="s">
        <v>48</v>
      </c>
      <c r="G130" s="44" t="s">
        <v>621</v>
      </c>
      <c r="H130" s="44" t="s">
        <v>622</v>
      </c>
      <c r="I130" s="19" t="s">
        <v>9</v>
      </c>
      <c r="J130" s="44" t="s">
        <v>623</v>
      </c>
      <c r="K130" s="44" t="s">
        <v>617</v>
      </c>
      <c r="L130" s="47"/>
      <c r="M130" s="48">
        <v>0</v>
      </c>
      <c r="N130" s="48">
        <v>1</v>
      </c>
      <c r="O130" s="48">
        <v>0</v>
      </c>
      <c r="P130" s="36">
        <f t="shared" si="3"/>
        <v>1</v>
      </c>
      <c r="Q130" s="50" t="s">
        <v>277</v>
      </c>
      <c r="R130" s="47"/>
    </row>
    <row r="131" s="3" customFormat="1" ht="159" spans="1:18">
      <c r="A131" s="17">
        <f t="shared" si="2"/>
        <v>128</v>
      </c>
      <c r="B131" s="17" t="s">
        <v>624</v>
      </c>
      <c r="C131" s="18" t="s">
        <v>625</v>
      </c>
      <c r="D131" s="19" t="s">
        <v>626</v>
      </c>
      <c r="E131" s="19" t="s">
        <v>627</v>
      </c>
      <c r="F131" s="19" t="s">
        <v>48</v>
      </c>
      <c r="G131" s="44" t="s">
        <v>628</v>
      </c>
      <c r="H131" s="44" t="s">
        <v>629</v>
      </c>
      <c r="I131" s="17" t="s">
        <v>51</v>
      </c>
      <c r="J131" s="44" t="s">
        <v>630</v>
      </c>
      <c r="K131" s="44" t="s">
        <v>631</v>
      </c>
      <c r="L131" s="44" t="s">
        <v>632</v>
      </c>
      <c r="M131" s="48">
        <v>0</v>
      </c>
      <c r="N131" s="48">
        <v>2</v>
      </c>
      <c r="O131" s="48">
        <v>1</v>
      </c>
      <c r="P131" s="36">
        <f t="shared" si="3"/>
        <v>3</v>
      </c>
      <c r="Q131" s="50" t="s">
        <v>633</v>
      </c>
      <c r="R131" s="44" t="s">
        <v>634</v>
      </c>
    </row>
    <row r="132" s="3" customFormat="1" ht="88" spans="1:18">
      <c r="A132" s="17">
        <f t="shared" ref="A132:A161" si="4">ROW()-3</f>
        <v>129</v>
      </c>
      <c r="B132" s="17"/>
      <c r="C132" s="18"/>
      <c r="D132" s="20"/>
      <c r="E132" s="19" t="s">
        <v>635</v>
      </c>
      <c r="F132" s="19" t="s">
        <v>48</v>
      </c>
      <c r="G132" s="44" t="s">
        <v>636</v>
      </c>
      <c r="H132" s="44" t="s">
        <v>637</v>
      </c>
      <c r="I132" s="17" t="s">
        <v>51</v>
      </c>
      <c r="J132" s="44" t="s">
        <v>638</v>
      </c>
      <c r="K132" s="44" t="s">
        <v>639</v>
      </c>
      <c r="L132" s="47"/>
      <c r="M132" s="48">
        <v>0</v>
      </c>
      <c r="N132" s="48">
        <v>2</v>
      </c>
      <c r="O132" s="48">
        <v>0</v>
      </c>
      <c r="P132" s="36">
        <f t="shared" ref="P132:P156" si="5">SUM(M132:O132)</f>
        <v>2</v>
      </c>
      <c r="Q132" s="50" t="s">
        <v>633</v>
      </c>
      <c r="R132" s="47"/>
    </row>
    <row r="133" s="3" customFormat="1" ht="124" spans="1:18">
      <c r="A133" s="17">
        <f t="shared" si="4"/>
        <v>130</v>
      </c>
      <c r="B133" s="17"/>
      <c r="C133" s="18"/>
      <c r="D133" s="20"/>
      <c r="E133" s="19" t="s">
        <v>640</v>
      </c>
      <c r="F133" s="19" t="s">
        <v>48</v>
      </c>
      <c r="G133" s="44" t="s">
        <v>641</v>
      </c>
      <c r="H133" s="44" t="s">
        <v>642</v>
      </c>
      <c r="I133" s="19" t="s">
        <v>51</v>
      </c>
      <c r="J133" s="44" t="s">
        <v>643</v>
      </c>
      <c r="K133" s="44" t="s">
        <v>644</v>
      </c>
      <c r="L133" s="47"/>
      <c r="M133" s="19">
        <v>1</v>
      </c>
      <c r="N133" s="19">
        <v>1</v>
      </c>
      <c r="O133" s="19">
        <v>0</v>
      </c>
      <c r="P133" s="36">
        <f t="shared" si="5"/>
        <v>2</v>
      </c>
      <c r="Q133" s="19" t="s">
        <v>633</v>
      </c>
      <c r="R133" s="47"/>
    </row>
    <row r="134" s="3" customFormat="1" ht="88" spans="1:18">
      <c r="A134" s="17">
        <f t="shared" si="4"/>
        <v>131</v>
      </c>
      <c r="B134" s="17"/>
      <c r="C134" s="18"/>
      <c r="D134" s="20"/>
      <c r="E134" s="19" t="s">
        <v>262</v>
      </c>
      <c r="F134" s="19" t="s">
        <v>48</v>
      </c>
      <c r="G134" s="44" t="s">
        <v>645</v>
      </c>
      <c r="H134" s="44" t="s">
        <v>646</v>
      </c>
      <c r="I134" s="19" t="s">
        <v>51</v>
      </c>
      <c r="J134" s="44" t="s">
        <v>647</v>
      </c>
      <c r="K134" s="44" t="s">
        <v>648</v>
      </c>
      <c r="L134" s="47"/>
      <c r="M134" s="19">
        <v>1</v>
      </c>
      <c r="N134" s="19">
        <v>0</v>
      </c>
      <c r="O134" s="19">
        <v>0</v>
      </c>
      <c r="P134" s="36">
        <f t="shared" si="5"/>
        <v>1</v>
      </c>
      <c r="Q134" s="19" t="s">
        <v>633</v>
      </c>
      <c r="R134" s="47"/>
    </row>
    <row r="135" s="3" customFormat="1" ht="88" spans="1:18">
      <c r="A135" s="17">
        <f t="shared" si="4"/>
        <v>132</v>
      </c>
      <c r="B135" s="17"/>
      <c r="C135" s="18"/>
      <c r="D135" s="20"/>
      <c r="E135" s="19" t="s">
        <v>396</v>
      </c>
      <c r="F135" s="19" t="s">
        <v>48</v>
      </c>
      <c r="G135" s="44" t="s">
        <v>649</v>
      </c>
      <c r="H135" s="44" t="s">
        <v>646</v>
      </c>
      <c r="I135" s="19" t="s">
        <v>51</v>
      </c>
      <c r="J135" s="44" t="s">
        <v>650</v>
      </c>
      <c r="K135" s="44" t="s">
        <v>648</v>
      </c>
      <c r="L135" s="47"/>
      <c r="M135" s="19">
        <v>1</v>
      </c>
      <c r="N135" s="19">
        <v>0</v>
      </c>
      <c r="O135" s="19">
        <v>0</v>
      </c>
      <c r="P135" s="36">
        <f t="shared" si="5"/>
        <v>1</v>
      </c>
      <c r="Q135" s="19" t="s">
        <v>633</v>
      </c>
      <c r="R135" s="47"/>
    </row>
    <row r="136" s="3" customFormat="1" ht="106" spans="1:18">
      <c r="A136" s="17">
        <f t="shared" si="4"/>
        <v>133</v>
      </c>
      <c r="B136" s="17"/>
      <c r="C136" s="18"/>
      <c r="D136" s="21"/>
      <c r="E136" s="17" t="s">
        <v>651</v>
      </c>
      <c r="F136" s="17" t="s">
        <v>24</v>
      </c>
      <c r="G136" s="18" t="s">
        <v>652</v>
      </c>
      <c r="H136" s="18" t="s">
        <v>653</v>
      </c>
      <c r="I136" s="17" t="s">
        <v>51</v>
      </c>
      <c r="J136" s="18" t="s">
        <v>654</v>
      </c>
      <c r="K136" s="18" t="s">
        <v>592</v>
      </c>
      <c r="L136" s="45"/>
      <c r="M136" s="17">
        <v>0</v>
      </c>
      <c r="N136" s="17">
        <v>1</v>
      </c>
      <c r="O136" s="17">
        <v>0</v>
      </c>
      <c r="P136" s="36">
        <f t="shared" si="5"/>
        <v>1</v>
      </c>
      <c r="Q136" s="17" t="s">
        <v>633</v>
      </c>
      <c r="R136" s="45"/>
    </row>
    <row r="137" s="6" customFormat="1" ht="317" spans="1:18">
      <c r="A137" s="17">
        <f t="shared" si="4"/>
        <v>134</v>
      </c>
      <c r="B137" s="17" t="s">
        <v>655</v>
      </c>
      <c r="C137" s="18" t="s">
        <v>656</v>
      </c>
      <c r="D137" s="17" t="s">
        <v>657</v>
      </c>
      <c r="E137" s="24" t="s">
        <v>658</v>
      </c>
      <c r="F137" s="17" t="s">
        <v>48</v>
      </c>
      <c r="G137" s="25" t="s">
        <v>659</v>
      </c>
      <c r="H137" s="25" t="s">
        <v>660</v>
      </c>
      <c r="I137" s="17" t="s">
        <v>51</v>
      </c>
      <c r="J137" s="25" t="s">
        <v>661</v>
      </c>
      <c r="K137" s="18" t="s">
        <v>662</v>
      </c>
      <c r="L137" s="18" t="s">
        <v>663</v>
      </c>
      <c r="M137" s="35">
        <v>0</v>
      </c>
      <c r="N137" s="35">
        <v>1</v>
      </c>
      <c r="O137" s="35">
        <v>0</v>
      </c>
      <c r="P137" s="36">
        <f t="shared" si="5"/>
        <v>1</v>
      </c>
      <c r="Q137" s="36" t="s">
        <v>30</v>
      </c>
      <c r="R137" s="41" t="s">
        <v>664</v>
      </c>
    </row>
    <row r="138" s="6" customFormat="1" ht="176" spans="1:18">
      <c r="A138" s="17">
        <f t="shared" si="4"/>
        <v>135</v>
      </c>
      <c r="B138" s="17"/>
      <c r="C138" s="18"/>
      <c r="D138" s="17"/>
      <c r="E138" s="24" t="s">
        <v>665</v>
      </c>
      <c r="F138" s="17" t="s">
        <v>48</v>
      </c>
      <c r="G138" s="25" t="s">
        <v>666</v>
      </c>
      <c r="H138" s="25" t="s">
        <v>667</v>
      </c>
      <c r="I138" s="17" t="s">
        <v>51</v>
      </c>
      <c r="J138" s="25" t="s">
        <v>668</v>
      </c>
      <c r="K138" s="18" t="s">
        <v>662</v>
      </c>
      <c r="L138" s="18"/>
      <c r="M138" s="24">
        <v>0</v>
      </c>
      <c r="N138" s="24">
        <v>1</v>
      </c>
      <c r="O138" s="24">
        <v>0</v>
      </c>
      <c r="P138" s="36">
        <f t="shared" si="5"/>
        <v>1</v>
      </c>
      <c r="Q138" s="36" t="s">
        <v>30</v>
      </c>
      <c r="R138" s="41"/>
    </row>
    <row r="139" s="6" customFormat="1" ht="106" spans="1:18">
      <c r="A139" s="17">
        <f t="shared" si="4"/>
        <v>136</v>
      </c>
      <c r="B139" s="17"/>
      <c r="C139" s="18"/>
      <c r="D139" s="17"/>
      <c r="E139" s="24" t="s">
        <v>669</v>
      </c>
      <c r="F139" s="17" t="s">
        <v>48</v>
      </c>
      <c r="G139" s="25" t="s">
        <v>670</v>
      </c>
      <c r="H139" s="25" t="s">
        <v>671</v>
      </c>
      <c r="I139" s="17" t="s">
        <v>51</v>
      </c>
      <c r="J139" s="25" t="s">
        <v>672</v>
      </c>
      <c r="K139" s="18" t="s">
        <v>662</v>
      </c>
      <c r="L139" s="18"/>
      <c r="M139" s="24">
        <v>0</v>
      </c>
      <c r="N139" s="24">
        <v>1</v>
      </c>
      <c r="O139" s="24">
        <v>0</v>
      </c>
      <c r="P139" s="36">
        <f t="shared" si="5"/>
        <v>1</v>
      </c>
      <c r="Q139" s="36" t="s">
        <v>30</v>
      </c>
      <c r="R139" s="41"/>
    </row>
    <row r="140" s="6" customFormat="1" ht="141" spans="1:18">
      <c r="A140" s="17">
        <f t="shared" si="4"/>
        <v>137</v>
      </c>
      <c r="B140" s="17"/>
      <c r="C140" s="18"/>
      <c r="D140" s="17"/>
      <c r="E140" s="24" t="s">
        <v>673</v>
      </c>
      <c r="F140" s="17" t="s">
        <v>48</v>
      </c>
      <c r="G140" s="25" t="s">
        <v>674</v>
      </c>
      <c r="H140" s="25" t="s">
        <v>675</v>
      </c>
      <c r="I140" s="17" t="s">
        <v>51</v>
      </c>
      <c r="J140" s="25" t="s">
        <v>676</v>
      </c>
      <c r="K140" s="18" t="s">
        <v>662</v>
      </c>
      <c r="L140" s="18"/>
      <c r="M140" s="24">
        <v>0</v>
      </c>
      <c r="N140" s="24">
        <v>1</v>
      </c>
      <c r="O140" s="24">
        <v>0</v>
      </c>
      <c r="P140" s="36">
        <f t="shared" si="5"/>
        <v>1</v>
      </c>
      <c r="Q140" s="36" t="s">
        <v>30</v>
      </c>
      <c r="R140" s="41"/>
    </row>
    <row r="141" s="6" customFormat="1" ht="159" spans="1:18">
      <c r="A141" s="17">
        <f t="shared" si="4"/>
        <v>138</v>
      </c>
      <c r="B141" s="17"/>
      <c r="C141" s="18"/>
      <c r="D141" s="17"/>
      <c r="E141" s="24" t="s">
        <v>602</v>
      </c>
      <c r="F141" s="17" t="s">
        <v>48</v>
      </c>
      <c r="G141" s="25" t="s">
        <v>677</v>
      </c>
      <c r="H141" s="25" t="s">
        <v>678</v>
      </c>
      <c r="I141" s="17" t="s">
        <v>51</v>
      </c>
      <c r="J141" s="25" t="s">
        <v>679</v>
      </c>
      <c r="K141" s="18" t="s">
        <v>680</v>
      </c>
      <c r="L141" s="18"/>
      <c r="M141" s="24">
        <v>0</v>
      </c>
      <c r="N141" s="24">
        <v>1</v>
      </c>
      <c r="O141" s="24">
        <v>0</v>
      </c>
      <c r="P141" s="36">
        <f t="shared" si="5"/>
        <v>1</v>
      </c>
      <c r="Q141" s="36" t="s">
        <v>30</v>
      </c>
      <c r="R141" s="41"/>
    </row>
    <row r="142" s="3" customFormat="1" ht="300" spans="1:18">
      <c r="A142" s="17">
        <f t="shared" si="4"/>
        <v>139</v>
      </c>
      <c r="B142" s="17" t="s">
        <v>681</v>
      </c>
      <c r="C142" s="18" t="s">
        <v>682</v>
      </c>
      <c r="D142" s="17" t="s">
        <v>683</v>
      </c>
      <c r="E142" s="17" t="s">
        <v>684</v>
      </c>
      <c r="F142" s="17" t="s">
        <v>48</v>
      </c>
      <c r="G142" s="25" t="s">
        <v>685</v>
      </c>
      <c r="H142" s="25" t="s">
        <v>686</v>
      </c>
      <c r="I142" s="24" t="s">
        <v>51</v>
      </c>
      <c r="J142" s="25" t="s">
        <v>687</v>
      </c>
      <c r="K142" s="25" t="s">
        <v>688</v>
      </c>
      <c r="L142" s="18" t="s">
        <v>689</v>
      </c>
      <c r="M142" s="17">
        <v>4</v>
      </c>
      <c r="N142" s="17">
        <v>6</v>
      </c>
      <c r="O142" s="17">
        <v>1</v>
      </c>
      <c r="P142" s="36">
        <f t="shared" si="5"/>
        <v>11</v>
      </c>
      <c r="Q142" s="36" t="s">
        <v>30</v>
      </c>
      <c r="R142" s="42" t="s">
        <v>690</v>
      </c>
    </row>
    <row r="143" s="3" customFormat="1" ht="194" spans="1:18">
      <c r="A143" s="17">
        <f t="shared" si="4"/>
        <v>140</v>
      </c>
      <c r="B143" s="17"/>
      <c r="C143" s="18"/>
      <c r="D143" s="17"/>
      <c r="E143" s="17" t="s">
        <v>396</v>
      </c>
      <c r="F143" s="24" t="s">
        <v>48</v>
      </c>
      <c r="G143" s="25" t="s">
        <v>691</v>
      </c>
      <c r="H143" s="25" t="s">
        <v>692</v>
      </c>
      <c r="I143" s="24" t="s">
        <v>51</v>
      </c>
      <c r="J143" s="25" t="s">
        <v>693</v>
      </c>
      <c r="K143" s="25" t="s">
        <v>694</v>
      </c>
      <c r="L143" s="18"/>
      <c r="M143" s="35">
        <v>5</v>
      </c>
      <c r="N143" s="35">
        <v>0</v>
      </c>
      <c r="O143" s="35">
        <v>0</v>
      </c>
      <c r="P143" s="36">
        <f t="shared" si="5"/>
        <v>5</v>
      </c>
      <c r="Q143" s="36" t="s">
        <v>30</v>
      </c>
      <c r="R143" s="43"/>
    </row>
    <row r="144" s="4" customFormat="1" ht="159" spans="1:18">
      <c r="A144" s="17">
        <f t="shared" si="4"/>
        <v>141</v>
      </c>
      <c r="B144" s="17" t="s">
        <v>695</v>
      </c>
      <c r="C144" s="18" t="s">
        <v>696</v>
      </c>
      <c r="D144" s="17" t="s">
        <v>697</v>
      </c>
      <c r="E144" s="17" t="s">
        <v>698</v>
      </c>
      <c r="F144" s="17" t="s">
        <v>48</v>
      </c>
      <c r="G144" s="18" t="s">
        <v>699</v>
      </c>
      <c r="H144" s="18" t="s">
        <v>700</v>
      </c>
      <c r="I144" s="24" t="s">
        <v>51</v>
      </c>
      <c r="J144" s="18" t="s">
        <v>701</v>
      </c>
      <c r="K144" s="18" t="s">
        <v>702</v>
      </c>
      <c r="L144" s="18" t="s">
        <v>703</v>
      </c>
      <c r="M144" s="35">
        <v>0</v>
      </c>
      <c r="N144" s="35">
        <v>0</v>
      </c>
      <c r="O144" s="35">
        <v>1</v>
      </c>
      <c r="P144" s="36">
        <f t="shared" si="5"/>
        <v>1</v>
      </c>
      <c r="Q144" s="36" t="s">
        <v>268</v>
      </c>
      <c r="R144" s="39" t="s">
        <v>704</v>
      </c>
    </row>
    <row r="145" s="3" customFormat="1" ht="71" spans="1:18">
      <c r="A145" s="17">
        <f t="shared" si="4"/>
        <v>142</v>
      </c>
      <c r="B145" s="17"/>
      <c r="C145" s="18"/>
      <c r="D145" s="17"/>
      <c r="E145" s="17" t="s">
        <v>705</v>
      </c>
      <c r="F145" s="17" t="s">
        <v>48</v>
      </c>
      <c r="G145" s="18" t="s">
        <v>706</v>
      </c>
      <c r="H145" s="18" t="s">
        <v>707</v>
      </c>
      <c r="I145" s="24" t="s">
        <v>51</v>
      </c>
      <c r="J145" s="18" t="s">
        <v>708</v>
      </c>
      <c r="K145" s="18" t="s">
        <v>709</v>
      </c>
      <c r="L145" s="18"/>
      <c r="M145" s="35">
        <v>0</v>
      </c>
      <c r="N145" s="35">
        <v>2</v>
      </c>
      <c r="O145" s="35">
        <v>0</v>
      </c>
      <c r="P145" s="36">
        <f t="shared" si="5"/>
        <v>2</v>
      </c>
      <c r="Q145" s="36" t="s">
        <v>268</v>
      </c>
      <c r="R145" s="39"/>
    </row>
    <row r="146" s="3" customFormat="1" ht="53" spans="1:18">
      <c r="A146" s="17">
        <f t="shared" si="4"/>
        <v>143</v>
      </c>
      <c r="B146" s="17"/>
      <c r="C146" s="18"/>
      <c r="D146" s="17"/>
      <c r="E146" s="17" t="s">
        <v>710</v>
      </c>
      <c r="F146" s="17" t="s">
        <v>48</v>
      </c>
      <c r="G146" s="18" t="s">
        <v>711</v>
      </c>
      <c r="H146" s="18" t="s">
        <v>712</v>
      </c>
      <c r="I146" s="24" t="s">
        <v>51</v>
      </c>
      <c r="J146" s="18" t="s">
        <v>713</v>
      </c>
      <c r="K146" s="18" t="s">
        <v>709</v>
      </c>
      <c r="L146" s="18"/>
      <c r="M146" s="35">
        <v>0</v>
      </c>
      <c r="N146" s="35">
        <v>2</v>
      </c>
      <c r="O146" s="35">
        <v>0</v>
      </c>
      <c r="P146" s="36">
        <f t="shared" si="5"/>
        <v>2</v>
      </c>
      <c r="Q146" s="36" t="s">
        <v>268</v>
      </c>
      <c r="R146" s="39"/>
    </row>
    <row r="147" s="3" customFormat="1" ht="71" spans="1:18">
      <c r="A147" s="17">
        <f t="shared" si="4"/>
        <v>144</v>
      </c>
      <c r="B147" s="17"/>
      <c r="C147" s="18"/>
      <c r="D147" s="17"/>
      <c r="E147" s="17" t="s">
        <v>714</v>
      </c>
      <c r="F147" s="17" t="s">
        <v>48</v>
      </c>
      <c r="G147" s="18" t="s">
        <v>715</v>
      </c>
      <c r="H147" s="18" t="s">
        <v>716</v>
      </c>
      <c r="I147" s="24" t="s">
        <v>51</v>
      </c>
      <c r="J147" s="18" t="s">
        <v>717</v>
      </c>
      <c r="K147" s="18" t="s">
        <v>709</v>
      </c>
      <c r="L147" s="18"/>
      <c r="M147" s="35">
        <v>0</v>
      </c>
      <c r="N147" s="35">
        <v>1</v>
      </c>
      <c r="O147" s="35">
        <v>0</v>
      </c>
      <c r="P147" s="36">
        <f t="shared" si="5"/>
        <v>1</v>
      </c>
      <c r="Q147" s="36" t="s">
        <v>268</v>
      </c>
      <c r="R147" s="39"/>
    </row>
    <row r="148" s="3" customFormat="1" ht="53" spans="1:18">
      <c r="A148" s="17">
        <f t="shared" si="4"/>
        <v>145</v>
      </c>
      <c r="B148" s="17"/>
      <c r="C148" s="18"/>
      <c r="D148" s="17"/>
      <c r="E148" s="17" t="s">
        <v>718</v>
      </c>
      <c r="F148" s="17" t="s">
        <v>48</v>
      </c>
      <c r="G148" s="18" t="s">
        <v>719</v>
      </c>
      <c r="H148" s="18" t="s">
        <v>720</v>
      </c>
      <c r="I148" s="24" t="s">
        <v>51</v>
      </c>
      <c r="J148" s="18" t="s">
        <v>721</v>
      </c>
      <c r="K148" s="18" t="s">
        <v>709</v>
      </c>
      <c r="L148" s="18"/>
      <c r="M148" s="35">
        <v>0</v>
      </c>
      <c r="N148" s="35">
        <v>1</v>
      </c>
      <c r="O148" s="35">
        <v>0</v>
      </c>
      <c r="P148" s="36">
        <f t="shared" si="5"/>
        <v>1</v>
      </c>
      <c r="Q148" s="36" t="s">
        <v>268</v>
      </c>
      <c r="R148" s="39"/>
    </row>
    <row r="149" s="3" customFormat="1" ht="106" spans="1:18">
      <c r="A149" s="17">
        <f t="shared" si="4"/>
        <v>146</v>
      </c>
      <c r="B149" s="17"/>
      <c r="C149" s="18"/>
      <c r="D149" s="17"/>
      <c r="E149" s="17" t="s">
        <v>722</v>
      </c>
      <c r="F149" s="17" t="s">
        <v>48</v>
      </c>
      <c r="G149" s="18" t="s">
        <v>723</v>
      </c>
      <c r="H149" s="18" t="s">
        <v>724</v>
      </c>
      <c r="I149" s="24" t="s">
        <v>51</v>
      </c>
      <c r="J149" s="18" t="s">
        <v>725</v>
      </c>
      <c r="K149" s="18" t="s">
        <v>726</v>
      </c>
      <c r="L149" s="18"/>
      <c r="M149" s="35">
        <v>2</v>
      </c>
      <c r="N149" s="35">
        <v>1</v>
      </c>
      <c r="O149" s="35">
        <v>0</v>
      </c>
      <c r="P149" s="36">
        <f t="shared" si="5"/>
        <v>3</v>
      </c>
      <c r="Q149" s="36" t="s">
        <v>268</v>
      </c>
      <c r="R149" s="39"/>
    </row>
    <row r="150" s="3" customFormat="1" ht="71" spans="1:18">
      <c r="A150" s="17">
        <f t="shared" si="4"/>
        <v>147</v>
      </c>
      <c r="B150" s="17"/>
      <c r="C150" s="18"/>
      <c r="D150" s="17"/>
      <c r="E150" s="17" t="s">
        <v>727</v>
      </c>
      <c r="F150" s="17" t="s">
        <v>48</v>
      </c>
      <c r="G150" s="18" t="s">
        <v>728</v>
      </c>
      <c r="H150" s="18" t="s">
        <v>729</v>
      </c>
      <c r="I150" s="24" t="s">
        <v>51</v>
      </c>
      <c r="J150" s="18" t="s">
        <v>725</v>
      </c>
      <c r="K150" s="18" t="s">
        <v>709</v>
      </c>
      <c r="L150" s="18"/>
      <c r="M150" s="35">
        <v>0</v>
      </c>
      <c r="N150" s="35">
        <v>1</v>
      </c>
      <c r="O150" s="35">
        <v>0</v>
      </c>
      <c r="P150" s="36">
        <f t="shared" si="5"/>
        <v>1</v>
      </c>
      <c r="Q150" s="36" t="s">
        <v>268</v>
      </c>
      <c r="R150" s="39"/>
    </row>
    <row r="151" s="3" customFormat="1" ht="159" spans="1:18">
      <c r="A151" s="17">
        <f t="shared" si="4"/>
        <v>148</v>
      </c>
      <c r="B151" s="17"/>
      <c r="C151" s="18"/>
      <c r="D151" s="17"/>
      <c r="E151" s="17" t="s">
        <v>730</v>
      </c>
      <c r="F151" s="17" t="s">
        <v>48</v>
      </c>
      <c r="G151" s="18" t="s">
        <v>731</v>
      </c>
      <c r="H151" s="18" t="s">
        <v>732</v>
      </c>
      <c r="I151" s="24" t="s">
        <v>51</v>
      </c>
      <c r="J151" s="18" t="s">
        <v>733</v>
      </c>
      <c r="K151" s="18" t="s">
        <v>734</v>
      </c>
      <c r="L151" s="18"/>
      <c r="M151" s="35">
        <v>1</v>
      </c>
      <c r="N151" s="35">
        <v>0</v>
      </c>
      <c r="O151" s="35">
        <v>0</v>
      </c>
      <c r="P151" s="36">
        <f t="shared" si="5"/>
        <v>1</v>
      </c>
      <c r="Q151" s="36" t="s">
        <v>268</v>
      </c>
      <c r="R151" s="39"/>
    </row>
    <row r="152" s="3" customFormat="1" ht="317" spans="1:18">
      <c r="A152" s="17">
        <f t="shared" si="4"/>
        <v>149</v>
      </c>
      <c r="B152" s="17" t="s">
        <v>735</v>
      </c>
      <c r="C152" s="18" t="s">
        <v>736</v>
      </c>
      <c r="D152" s="17" t="s">
        <v>737</v>
      </c>
      <c r="E152" s="17" t="s">
        <v>197</v>
      </c>
      <c r="F152" s="17" t="s">
        <v>48</v>
      </c>
      <c r="G152" s="18" t="s">
        <v>738</v>
      </c>
      <c r="H152" s="18" t="s">
        <v>739</v>
      </c>
      <c r="I152" s="17" t="s">
        <v>51</v>
      </c>
      <c r="J152" s="18" t="s">
        <v>740</v>
      </c>
      <c r="K152" s="18" t="s">
        <v>741</v>
      </c>
      <c r="L152" s="18" t="s">
        <v>742</v>
      </c>
      <c r="M152" s="35">
        <v>1</v>
      </c>
      <c r="N152" s="35">
        <v>4</v>
      </c>
      <c r="O152" s="35">
        <v>0</v>
      </c>
      <c r="P152" s="36">
        <f t="shared" si="5"/>
        <v>5</v>
      </c>
      <c r="Q152" s="36" t="s">
        <v>268</v>
      </c>
      <c r="R152" s="39" t="s">
        <v>743</v>
      </c>
    </row>
    <row r="153" s="4" customFormat="1" ht="264" spans="1:18">
      <c r="A153" s="17">
        <f t="shared" si="4"/>
        <v>150</v>
      </c>
      <c r="B153" s="17" t="s">
        <v>744</v>
      </c>
      <c r="C153" s="18" t="s">
        <v>745</v>
      </c>
      <c r="D153" s="17" t="s">
        <v>746</v>
      </c>
      <c r="E153" s="17" t="s">
        <v>747</v>
      </c>
      <c r="F153" s="17" t="s">
        <v>48</v>
      </c>
      <c r="G153" s="18" t="s">
        <v>748</v>
      </c>
      <c r="H153" s="18" t="s">
        <v>749</v>
      </c>
      <c r="I153" s="17" t="s">
        <v>51</v>
      </c>
      <c r="J153" s="18" t="s">
        <v>750</v>
      </c>
      <c r="K153" s="18" t="s">
        <v>751</v>
      </c>
      <c r="L153" s="18" t="s">
        <v>752</v>
      </c>
      <c r="M153" s="17">
        <v>0</v>
      </c>
      <c r="N153" s="17">
        <v>2</v>
      </c>
      <c r="O153" s="17">
        <v>0</v>
      </c>
      <c r="P153" s="36">
        <f t="shared" si="5"/>
        <v>2</v>
      </c>
      <c r="Q153" s="36" t="s">
        <v>30</v>
      </c>
      <c r="R153" s="39" t="s">
        <v>753</v>
      </c>
    </row>
    <row r="154" s="4" customFormat="1" ht="229" spans="1:18">
      <c r="A154" s="17">
        <f t="shared" si="4"/>
        <v>151</v>
      </c>
      <c r="B154" s="17"/>
      <c r="C154" s="18"/>
      <c r="D154" s="17"/>
      <c r="E154" s="17" t="s">
        <v>754</v>
      </c>
      <c r="F154" s="17" t="s">
        <v>48</v>
      </c>
      <c r="G154" s="18" t="s">
        <v>755</v>
      </c>
      <c r="H154" s="18" t="s">
        <v>756</v>
      </c>
      <c r="I154" s="17" t="s">
        <v>51</v>
      </c>
      <c r="J154" s="18" t="s">
        <v>757</v>
      </c>
      <c r="K154" s="18" t="s">
        <v>751</v>
      </c>
      <c r="L154" s="18"/>
      <c r="M154" s="17">
        <v>0</v>
      </c>
      <c r="N154" s="17">
        <v>2</v>
      </c>
      <c r="O154" s="17">
        <v>0</v>
      </c>
      <c r="P154" s="36">
        <f t="shared" si="5"/>
        <v>2</v>
      </c>
      <c r="Q154" s="36"/>
      <c r="R154" s="39"/>
    </row>
    <row r="155" s="4" customFormat="1" ht="159" spans="1:18">
      <c r="A155" s="17">
        <f t="shared" si="4"/>
        <v>152</v>
      </c>
      <c r="B155" s="17"/>
      <c r="C155" s="18"/>
      <c r="D155" s="17"/>
      <c r="E155" s="17" t="s">
        <v>758</v>
      </c>
      <c r="F155" s="17" t="s">
        <v>48</v>
      </c>
      <c r="G155" s="18" t="s">
        <v>759</v>
      </c>
      <c r="H155" s="18" t="s">
        <v>760</v>
      </c>
      <c r="I155" s="17" t="s">
        <v>51</v>
      </c>
      <c r="J155" s="18" t="s">
        <v>761</v>
      </c>
      <c r="K155" s="18" t="s">
        <v>751</v>
      </c>
      <c r="L155" s="18"/>
      <c r="M155" s="35">
        <v>0</v>
      </c>
      <c r="N155" s="35">
        <v>2</v>
      </c>
      <c r="O155" s="35">
        <v>0</v>
      </c>
      <c r="P155" s="36">
        <f t="shared" si="5"/>
        <v>2</v>
      </c>
      <c r="Q155" s="36"/>
      <c r="R155" s="39"/>
    </row>
    <row r="156" s="3" customFormat="1" ht="264" spans="1:18">
      <c r="A156" s="17">
        <f t="shared" si="4"/>
        <v>153</v>
      </c>
      <c r="B156" s="17"/>
      <c r="C156" s="18"/>
      <c r="D156" s="17"/>
      <c r="E156" s="17" t="s">
        <v>762</v>
      </c>
      <c r="F156" s="17" t="s">
        <v>48</v>
      </c>
      <c r="G156" s="18" t="s">
        <v>763</v>
      </c>
      <c r="H156" s="18" t="s">
        <v>764</v>
      </c>
      <c r="I156" s="17" t="s">
        <v>51</v>
      </c>
      <c r="J156" s="18" t="s">
        <v>765</v>
      </c>
      <c r="K156" s="18" t="s">
        <v>766</v>
      </c>
      <c r="L156" s="18"/>
      <c r="M156" s="35">
        <v>0</v>
      </c>
      <c r="N156" s="35">
        <v>2</v>
      </c>
      <c r="O156" s="35">
        <v>0</v>
      </c>
      <c r="P156" s="36">
        <f t="shared" si="5"/>
        <v>2</v>
      </c>
      <c r="Q156" s="36"/>
      <c r="R156" s="39"/>
    </row>
    <row r="157" s="7" customFormat="1" ht="300" spans="1:18">
      <c r="A157" s="17">
        <f t="shared" si="4"/>
        <v>154</v>
      </c>
      <c r="B157" s="17" t="s">
        <v>767</v>
      </c>
      <c r="C157" s="23" t="s">
        <v>768</v>
      </c>
      <c r="D157" s="24" t="s">
        <v>769</v>
      </c>
      <c r="E157" s="17" t="s">
        <v>770</v>
      </c>
      <c r="F157" s="17" t="s">
        <v>24</v>
      </c>
      <c r="G157" s="18" t="s">
        <v>771</v>
      </c>
      <c r="H157" s="18" t="s">
        <v>772</v>
      </c>
      <c r="I157" s="17" t="s">
        <v>9</v>
      </c>
      <c r="J157" s="18" t="s">
        <v>773</v>
      </c>
      <c r="K157" s="18" t="s">
        <v>774</v>
      </c>
      <c r="L157" s="19" t="s">
        <v>775</v>
      </c>
      <c r="M157" s="35">
        <v>0</v>
      </c>
      <c r="N157" s="35">
        <v>2</v>
      </c>
      <c r="O157" s="35">
        <v>0</v>
      </c>
      <c r="P157" s="17">
        <f>M157+N157+O157</f>
        <v>2</v>
      </c>
      <c r="Q157" s="36" t="s">
        <v>776</v>
      </c>
      <c r="R157" s="44" t="s">
        <v>777</v>
      </c>
    </row>
    <row r="158" s="3" customFormat="1" ht="370" spans="1:18">
      <c r="A158" s="17">
        <f t="shared" si="4"/>
        <v>155</v>
      </c>
      <c r="B158" s="17" t="s">
        <v>778</v>
      </c>
      <c r="C158" s="18" t="s">
        <v>779</v>
      </c>
      <c r="D158" s="17" t="s">
        <v>780</v>
      </c>
      <c r="E158" s="17" t="s">
        <v>781</v>
      </c>
      <c r="F158" s="17" t="s">
        <v>48</v>
      </c>
      <c r="G158" s="18" t="s">
        <v>782</v>
      </c>
      <c r="H158" s="18" t="s">
        <v>783</v>
      </c>
      <c r="I158" s="17" t="s">
        <v>51</v>
      </c>
      <c r="J158" s="18" t="s">
        <v>784</v>
      </c>
      <c r="K158" s="18" t="s">
        <v>785</v>
      </c>
      <c r="L158" s="18" t="s">
        <v>786</v>
      </c>
      <c r="M158" s="35">
        <v>0</v>
      </c>
      <c r="N158" s="35">
        <v>1</v>
      </c>
      <c r="O158" s="35">
        <v>0</v>
      </c>
      <c r="P158" s="36">
        <f>SUM(M158:O158)</f>
        <v>1</v>
      </c>
      <c r="Q158" s="36" t="s">
        <v>30</v>
      </c>
      <c r="R158" s="39" t="s">
        <v>787</v>
      </c>
    </row>
    <row r="159" s="3" customFormat="1" ht="194" spans="1:18">
      <c r="A159" s="17">
        <f t="shared" si="4"/>
        <v>156</v>
      </c>
      <c r="B159" s="17"/>
      <c r="C159" s="18"/>
      <c r="D159" s="17"/>
      <c r="E159" s="17" t="s">
        <v>788</v>
      </c>
      <c r="F159" s="17" t="s">
        <v>48</v>
      </c>
      <c r="G159" s="25" t="s">
        <v>789</v>
      </c>
      <c r="H159" s="18" t="s">
        <v>790</v>
      </c>
      <c r="I159" s="24" t="s">
        <v>9</v>
      </c>
      <c r="J159" s="18" t="s">
        <v>791</v>
      </c>
      <c r="K159" s="18" t="s">
        <v>792</v>
      </c>
      <c r="L159" s="18"/>
      <c r="M159" s="35">
        <v>0</v>
      </c>
      <c r="N159" s="35">
        <v>1</v>
      </c>
      <c r="O159" s="35">
        <v>0</v>
      </c>
      <c r="P159" s="36">
        <f>SUM(M159:O159)</f>
        <v>1</v>
      </c>
      <c r="Q159" s="36" t="s">
        <v>30</v>
      </c>
      <c r="R159" s="39"/>
    </row>
    <row r="160" s="3" customFormat="1" ht="194" spans="1:18">
      <c r="A160" s="17">
        <f t="shared" si="4"/>
        <v>157</v>
      </c>
      <c r="B160" s="17"/>
      <c r="C160" s="18"/>
      <c r="D160" s="17"/>
      <c r="E160" s="24" t="s">
        <v>793</v>
      </c>
      <c r="F160" s="17" t="s">
        <v>48</v>
      </c>
      <c r="G160" s="25" t="s">
        <v>789</v>
      </c>
      <c r="H160" s="25" t="s">
        <v>794</v>
      </c>
      <c r="I160" s="24" t="s">
        <v>9</v>
      </c>
      <c r="J160" s="18" t="s">
        <v>791</v>
      </c>
      <c r="K160" s="18" t="s">
        <v>795</v>
      </c>
      <c r="L160" s="18"/>
      <c r="M160" s="35">
        <v>0</v>
      </c>
      <c r="N160" s="35">
        <v>1</v>
      </c>
      <c r="O160" s="35">
        <v>0</v>
      </c>
      <c r="P160" s="36">
        <f>SUM(M160:O160)</f>
        <v>1</v>
      </c>
      <c r="Q160" s="36" t="s">
        <v>30</v>
      </c>
      <c r="R160" s="39"/>
    </row>
    <row r="161" s="3" customFormat="1" ht="194" spans="1:18">
      <c r="A161" s="17">
        <f t="shared" si="4"/>
        <v>158</v>
      </c>
      <c r="B161" s="17"/>
      <c r="C161" s="18"/>
      <c r="D161" s="17"/>
      <c r="E161" s="24" t="s">
        <v>796</v>
      </c>
      <c r="F161" s="17" t="s">
        <v>48</v>
      </c>
      <c r="G161" s="25" t="s">
        <v>797</v>
      </c>
      <c r="H161" s="25" t="s">
        <v>798</v>
      </c>
      <c r="I161" s="24" t="s">
        <v>9</v>
      </c>
      <c r="J161" s="25" t="s">
        <v>799</v>
      </c>
      <c r="K161" s="18" t="s">
        <v>800</v>
      </c>
      <c r="L161" s="18"/>
      <c r="M161" s="35">
        <v>0</v>
      </c>
      <c r="N161" s="35">
        <v>1</v>
      </c>
      <c r="O161" s="35">
        <v>0</v>
      </c>
      <c r="P161" s="36">
        <f>SUM(M161:O161)</f>
        <v>1</v>
      </c>
      <c r="Q161" s="36" t="s">
        <v>30</v>
      </c>
      <c r="R161" s="39"/>
    </row>
    <row r="162" ht="33.75" customHeight="1" spans="1:18">
      <c r="A162" s="56"/>
      <c r="B162" s="57" t="s">
        <v>801</v>
      </c>
      <c r="C162" s="58"/>
      <c r="D162" s="59"/>
      <c r="E162" s="60"/>
      <c r="F162" s="56"/>
      <c r="G162" s="60"/>
      <c r="H162" s="60"/>
      <c r="I162" s="56"/>
      <c r="J162" s="60"/>
      <c r="K162" s="60"/>
      <c r="L162" s="60"/>
      <c r="M162" s="36">
        <f>SUM(M65:M161)</f>
        <v>35</v>
      </c>
      <c r="N162" s="36">
        <f>SUM(N65:N161)</f>
        <v>151</v>
      </c>
      <c r="O162" s="36">
        <f>SUM(O65:O161)</f>
        <v>6</v>
      </c>
      <c r="P162" s="36">
        <f>SUM(P65:P161)</f>
        <v>192</v>
      </c>
      <c r="Q162" s="61"/>
      <c r="R162" s="60"/>
    </row>
  </sheetData>
  <mergeCells count="131">
    <mergeCell ref="A1:R1"/>
    <mergeCell ref="M2:P2"/>
    <mergeCell ref="B162:D162"/>
    <mergeCell ref="A2:A3"/>
    <mergeCell ref="B2:B3"/>
    <mergeCell ref="B4:B7"/>
    <mergeCell ref="B8:B33"/>
    <mergeCell ref="B34:B43"/>
    <mergeCell ref="B44:B50"/>
    <mergeCell ref="B51:B72"/>
    <mergeCell ref="B73:B90"/>
    <mergeCell ref="B91:B113"/>
    <mergeCell ref="B114:B123"/>
    <mergeCell ref="B124:B128"/>
    <mergeCell ref="B129:B130"/>
    <mergeCell ref="B131:B136"/>
    <mergeCell ref="B137:B141"/>
    <mergeCell ref="B142:B143"/>
    <mergeCell ref="B144:B151"/>
    <mergeCell ref="B153:B156"/>
    <mergeCell ref="B158:B161"/>
    <mergeCell ref="C2:C3"/>
    <mergeCell ref="C4:C7"/>
    <mergeCell ref="C8:C33"/>
    <mergeCell ref="C34:C43"/>
    <mergeCell ref="C44:C50"/>
    <mergeCell ref="C51:C72"/>
    <mergeCell ref="C73:C87"/>
    <mergeCell ref="C88:C90"/>
    <mergeCell ref="C91:C109"/>
    <mergeCell ref="C110:C113"/>
    <mergeCell ref="C114:C123"/>
    <mergeCell ref="C124:C128"/>
    <mergeCell ref="C129:C130"/>
    <mergeCell ref="C131:C136"/>
    <mergeCell ref="C137:C141"/>
    <mergeCell ref="C142:C143"/>
    <mergeCell ref="C144:C151"/>
    <mergeCell ref="C153:C156"/>
    <mergeCell ref="C158:C161"/>
    <mergeCell ref="D2:D3"/>
    <mergeCell ref="D4:D7"/>
    <mergeCell ref="D8:D33"/>
    <mergeCell ref="D34:D43"/>
    <mergeCell ref="D44:D50"/>
    <mergeCell ref="D53:D55"/>
    <mergeCell ref="D57:D64"/>
    <mergeCell ref="D66:D67"/>
    <mergeCell ref="D68:D69"/>
    <mergeCell ref="D70:D72"/>
    <mergeCell ref="D73:D87"/>
    <mergeCell ref="D88:D90"/>
    <mergeCell ref="D91:D109"/>
    <mergeCell ref="D110:D113"/>
    <mergeCell ref="D114:D123"/>
    <mergeCell ref="D124:D128"/>
    <mergeCell ref="D129:D130"/>
    <mergeCell ref="D131:D136"/>
    <mergeCell ref="D137:D141"/>
    <mergeCell ref="D142:D143"/>
    <mergeCell ref="D144:D151"/>
    <mergeCell ref="D153:D156"/>
    <mergeCell ref="D158:D161"/>
    <mergeCell ref="E2:E3"/>
    <mergeCell ref="F2:F3"/>
    <mergeCell ref="G2:G3"/>
    <mergeCell ref="H2:H3"/>
    <mergeCell ref="I2:I3"/>
    <mergeCell ref="J2:J3"/>
    <mergeCell ref="K2:K3"/>
    <mergeCell ref="K4:K7"/>
    <mergeCell ref="K8:K33"/>
    <mergeCell ref="K34:K43"/>
    <mergeCell ref="K44:K50"/>
    <mergeCell ref="K53:K55"/>
    <mergeCell ref="K68:K69"/>
    <mergeCell ref="K70:K72"/>
    <mergeCell ref="K91:K109"/>
    <mergeCell ref="K111:K113"/>
    <mergeCell ref="K114:K119"/>
    <mergeCell ref="L2:L3"/>
    <mergeCell ref="L4:L7"/>
    <mergeCell ref="L8:L33"/>
    <mergeCell ref="L34:L43"/>
    <mergeCell ref="L44:L50"/>
    <mergeCell ref="L51:L52"/>
    <mergeCell ref="L53:L55"/>
    <mergeCell ref="L57:L64"/>
    <mergeCell ref="L66:L67"/>
    <mergeCell ref="L68:L69"/>
    <mergeCell ref="L70:L72"/>
    <mergeCell ref="L73:L87"/>
    <mergeCell ref="L88:L90"/>
    <mergeCell ref="L91:L109"/>
    <mergeCell ref="L110:L113"/>
    <mergeCell ref="L114:L123"/>
    <mergeCell ref="L124:L128"/>
    <mergeCell ref="L129:L130"/>
    <mergeCell ref="L131:L136"/>
    <mergeCell ref="L137:L141"/>
    <mergeCell ref="L142:L143"/>
    <mergeCell ref="L144:L151"/>
    <mergeCell ref="L153:L156"/>
    <mergeCell ref="L158:L161"/>
    <mergeCell ref="Q2:Q3"/>
    <mergeCell ref="Q44:Q50"/>
    <mergeCell ref="Q57:Q64"/>
    <mergeCell ref="Q70:Q72"/>
    <mergeCell ref="Q153:Q156"/>
    <mergeCell ref="R2:R3"/>
    <mergeCell ref="R4:R7"/>
    <mergeCell ref="R8:R33"/>
    <mergeCell ref="R34:R43"/>
    <mergeCell ref="R44:R50"/>
    <mergeCell ref="R53:R55"/>
    <mergeCell ref="R57:R64"/>
    <mergeCell ref="R66:R67"/>
    <mergeCell ref="R68:R69"/>
    <mergeCell ref="R70:R72"/>
    <mergeCell ref="R73:R90"/>
    <mergeCell ref="R91:R109"/>
    <mergeCell ref="R110:R113"/>
    <mergeCell ref="R114:R123"/>
    <mergeCell ref="R124:R128"/>
    <mergeCell ref="R129:R130"/>
    <mergeCell ref="R131:R136"/>
    <mergeCell ref="R137:R141"/>
    <mergeCell ref="R142:R143"/>
    <mergeCell ref="R144:R151"/>
    <mergeCell ref="R153:R156"/>
    <mergeCell ref="R158:R161"/>
  </mergeCells>
  <dataValidations count="4">
    <dataValidation type="list" allowBlank="1" showInputMessage="1" showErrorMessage="1" sqref="F110:F113">
      <formula1>"技术类,管理类,技能类"</formula1>
    </dataValidation>
    <dataValidation type="list" allowBlank="1" showInputMessage="1" showErrorMessage="1" sqref="I8:I33 I132:I136 I162:I200">
      <formula1>"是,否"</formula1>
    </dataValidation>
    <dataValidation type="list" allowBlank="1" showInputMessage="1" showErrorMessage="1" sqref="I110:I113">
      <formula1>"校招,社招"</formula1>
    </dataValidation>
    <dataValidation type="list" allowBlank="1" showInputMessage="1" showErrorMessage="1" sqref="Q110:Q113">
      <formula1>"贵阳,西安"</formula1>
    </dataValidation>
  </dataValidations>
  <printOptions horizontalCentered="1"/>
  <pageMargins left="0.707639" right="0.707639" top="0.747917" bottom="0.747917" header="0.313889" footer="0.313889"/>
  <pageSetup paperSize="9" scale="40"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穆</cp:lastModifiedBy>
  <dcterms:created xsi:type="dcterms:W3CDTF">2026-03-18T00:27:00Z</dcterms:created>
  <dcterms:modified xsi:type="dcterms:W3CDTF">2026-03-17T16:02:04Z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37064DB1A863053935BFB769D6348803_42</vt:lpwstr>
  </property>
  <property fmtid="{D5CDD505-2E9C-101B-9397-08002B2CF9AE}" pid="3" name="KSOProductBuildVer">
    <vt:lpwstr>2052-7.5.1.8994</vt:lpwstr>
  </property>
</Properties>
</file>