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1" sheetId="1" r:id="rId1"/>
  </sheets>
  <definedNames>
    <definedName name="_xlnm._FilterDatabase" localSheetId="0" hidden="1">'1'!$A$3:$F$16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<sst xmlns="http://schemas.openxmlformats.org/spreadsheetml/2006/main" count="46" uniqueCount="26">
  <si>
    <t>聚四方之才 共建自贸港“封关拓新局·四城同办”校招活动东方市教育局公开招聘高中教师和职业学校教师资格初审合格人员名单</t>
  </si>
  <si>
    <t>序号</t>
  </si>
  <si>
    <t>姓名</t>
  </si>
  <si>
    <t>身份证号码</t>
  </si>
  <si>
    <t>岗位名称</t>
  </si>
  <si>
    <t>招聘单位</t>
  </si>
  <si>
    <t>备注</t>
  </si>
  <si>
    <t>420984********1428</t>
  </si>
  <si>
    <t>高中数学教师</t>
  </si>
  <si>
    <t>东方市民族中学</t>
  </si>
  <si>
    <t>460003********4046</t>
  </si>
  <si>
    <t>141002********0140</t>
  </si>
  <si>
    <t>622701********0320</t>
  </si>
  <si>
    <t>高中英语教师</t>
  </si>
  <si>
    <t>自主选岗</t>
  </si>
  <si>
    <t>142724********1628</t>
  </si>
  <si>
    <t>460027********7020</t>
  </si>
  <si>
    <t>210104********0949</t>
  </si>
  <si>
    <t>130603********0911</t>
  </si>
  <si>
    <t>230604********2616</t>
  </si>
  <si>
    <t>460002********4429</t>
  </si>
  <si>
    <t>中职历史教师</t>
  </si>
  <si>
    <t>东方市职业技术学校</t>
  </si>
  <si>
    <t>410305********4519</t>
  </si>
  <si>
    <t>320682********8958</t>
  </si>
  <si>
    <t>460007********722X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</si>
</sst>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4"/>
      <color theme="1"/>
      <name val="宋体"/>
      <charset val="134"/>
      <scheme val="minor"/>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4">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tabSelected="1" zoomScaleSheetLayoutView="60" workbookViewId="0">
      <selection activeCell="I9" sqref="I9"/>
    </sheetView>
  </sheetViews>
  <sheetFormatPr defaultColWidth="9" defaultRowHeight="13.5" outlineLevelCol="5"/>
  <cols>
    <col min="3" max="3" width="22.375" customWidth="1"/>
    <col min="4" max="4" width="19.875" customWidth="1"/>
    <col min="5" max="5" width="20.375" customWidth="1"/>
  </cols>
  <sheetData>
    <row r="1" ht="45" customHeight="1" spans="1:6">
      <c r="A1" s="1" t="s">
        <v>0</v>
      </c>
      <c r="B1" s="2"/>
      <c r="C1" s="2"/>
      <c r="D1" s="2"/>
      <c r="E1" s="2"/>
      <c r="F1" s="2"/>
    </row>
    <row r="3" ht="25" customHeight="1" spans="1:6">
      <c r="A3" s="3" t="s">
        <v>1</v>
      </c>
      <c r="B3" s="3" t="s">
        <v>2</v>
      </c>
      <c r="C3" s="3" t="s">
        <v>3</v>
      </c>
      <c r="D3" s="3" t="s">
        <v>4</v>
      </c>
      <c r="E3" s="3" t="s">
        <v>5</v>
      </c>
      <c r="F3" s="3" t="s">
        <v>6</v>
      </c>
    </row>
    <row r="4" ht="25" customHeight="1" spans="1:6">
      <c r="A4" s="3">
        <v>1</v>
      </c>
      <c r="B4" s="3" t="str">
        <f>"孙会"</f>
        <v>孙会</v>
      </c>
      <c r="C4" s="3" t="s">
        <v>7</v>
      </c>
      <c r="D4" s="3" t="s">
        <v>8</v>
      </c>
      <c r="E4" s="3" t="s">
        <v>9</v>
      </c>
      <c r="F4" s="3"/>
    </row>
    <row r="5" ht="25" customHeight="1" spans="1:6">
      <c r="A5" s="3">
        <v>2</v>
      </c>
      <c r="B5" s="3" t="str">
        <f>"孙岩妹"</f>
        <v>孙岩妹</v>
      </c>
      <c r="C5" s="3" t="s">
        <v>10</v>
      </c>
      <c r="D5" s="3" t="s">
        <v>8</v>
      </c>
      <c r="E5" s="3" t="s">
        <v>9</v>
      </c>
      <c r="F5" s="3"/>
    </row>
    <row r="6" ht="25" customHeight="1" spans="1:6">
      <c r="A6" s="3">
        <v>3</v>
      </c>
      <c r="B6" s="3" t="str">
        <f>"李旺瑞"</f>
        <v>李旺瑞</v>
      </c>
      <c r="C6" s="3" t="s">
        <v>11</v>
      </c>
      <c r="D6" s="3" t="s">
        <v>8</v>
      </c>
      <c r="E6" s="3" t="s">
        <v>9</v>
      </c>
      <c r="F6" s="3"/>
    </row>
    <row r="7" ht="25" customHeight="1" spans="1:6">
      <c r="A7" s="3">
        <v>4</v>
      </c>
      <c r="B7" s="3" t="str">
        <f>"杨焮如"</f>
        <v>杨焮如</v>
      </c>
      <c r="C7" s="3" t="s">
        <v>12</v>
      </c>
      <c r="D7" s="3" t="s">
        <v>13</v>
      </c>
      <c r="E7" s="3" t="s">
        <v>14</v>
      </c>
      <c r="F7" s="3"/>
    </row>
    <row r="8" ht="25" customHeight="1" spans="1:6">
      <c r="A8" s="3">
        <v>5</v>
      </c>
      <c r="B8" s="3" t="str">
        <f>"陈艺芬"</f>
        <v>陈艺芬</v>
      </c>
      <c r="C8" s="3" t="s">
        <v>15</v>
      </c>
      <c r="D8" s="3" t="s">
        <v>13</v>
      </c>
      <c r="E8" s="3" t="s">
        <v>14</v>
      </c>
      <c r="F8" s="3"/>
    </row>
    <row r="9" ht="25" customHeight="1" spans="1:6">
      <c r="A9" s="3">
        <v>6</v>
      </c>
      <c r="B9" s="3" t="str">
        <f>"姜垂玲"</f>
        <v>姜垂玲</v>
      </c>
      <c r="C9" s="3" t="s">
        <v>16</v>
      </c>
      <c r="D9" s="3" t="s">
        <v>13</v>
      </c>
      <c r="E9" s="3" t="s">
        <v>14</v>
      </c>
      <c r="F9" s="3"/>
    </row>
    <row r="10" ht="25" customHeight="1" spans="1:6">
      <c r="A10" s="3">
        <v>7</v>
      </c>
      <c r="B10" s="3" t="str">
        <f>"高天琦"</f>
        <v>高天琦</v>
      </c>
      <c r="C10" s="3" t="s">
        <v>17</v>
      </c>
      <c r="D10" s="3" t="s">
        <v>13</v>
      </c>
      <c r="E10" s="3" t="s">
        <v>14</v>
      </c>
      <c r="F10" s="3"/>
    </row>
    <row r="11" ht="25" customHeight="1" spans="1:6">
      <c r="A11" s="3">
        <v>8</v>
      </c>
      <c r="B11" s="3" t="str">
        <f>"孙启超"</f>
        <v>孙启超</v>
      </c>
      <c r="C11" s="3" t="s">
        <v>18</v>
      </c>
      <c r="D11" s="3" t="s">
        <v>13</v>
      </c>
      <c r="E11" s="3" t="s">
        <v>14</v>
      </c>
      <c r="F11" s="3"/>
    </row>
    <row r="12" ht="25" customHeight="1" spans="1:6">
      <c r="A12" s="3">
        <v>9</v>
      </c>
      <c r="B12" s="3" t="str">
        <f>"刘清泽"</f>
        <v>刘清泽</v>
      </c>
      <c r="C12" s="3" t="s">
        <v>19</v>
      </c>
      <c r="D12" s="3" t="s">
        <v>13</v>
      </c>
      <c r="E12" s="3" t="s">
        <v>14</v>
      </c>
      <c r="F12" s="3"/>
    </row>
    <row r="13" ht="25" customHeight="1" spans="1:6">
      <c r="A13" s="3">
        <v>10</v>
      </c>
      <c r="B13" s="3" t="str">
        <f>"庞琳"</f>
        <v>庞琳</v>
      </c>
      <c r="C13" s="3" t="s">
        <v>20</v>
      </c>
      <c r="D13" s="3" t="s">
        <v>21</v>
      </c>
      <c r="E13" s="3" t="s">
        <v>22</v>
      </c>
      <c r="F13" s="3"/>
    </row>
    <row r="14" ht="25" customHeight="1" spans="1:6">
      <c r="A14" s="3">
        <v>11</v>
      </c>
      <c r="B14" s="3" t="str">
        <f>"何骥晨"</f>
        <v>何骥晨</v>
      </c>
      <c r="C14" s="3" t="s">
        <v>23</v>
      </c>
      <c r="D14" s="3" t="s">
        <v>21</v>
      </c>
      <c r="E14" s="3" t="s">
        <v>22</v>
      </c>
      <c r="F14" s="3"/>
    </row>
    <row r="15" ht="25" customHeight="1" spans="1:6">
      <c r="A15" s="3">
        <v>12</v>
      </c>
      <c r="B15" s="3" t="str">
        <f>"姚远"</f>
        <v>姚远</v>
      </c>
      <c r="C15" s="3" t="s">
        <v>24</v>
      </c>
      <c r="D15" s="3" t="s">
        <v>21</v>
      </c>
      <c r="E15" s="3" t="s">
        <v>22</v>
      </c>
      <c r="F15" s="3"/>
    </row>
    <row r="16" ht="25" customHeight="1" spans="1:6">
      <c r="A16" s="3">
        <v>13</v>
      </c>
      <c r="B16" s="3" t="str">
        <f>"赵茂书"</f>
        <v>赵茂书</v>
      </c>
      <c r="C16" s="3" t="s">
        <v>25</v>
      </c>
      <c r="D16" s="3" t="s">
        <v>21</v>
      </c>
      <c r="E16" s="3" t="s">
        <v>22</v>
      </c>
      <c r="F16" s="3"/>
    </row>
  </sheetData>
  <mergeCells count="1">
    <mergeCell ref="A1:F1"/>
  </mergeCells>
  <pageMargins left="0.75" right="0.75" top="1" bottom="1" header="0.5" footer="0.5"/>
  <pageSetup paperSize="9" scale="98"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ZHAO</cp:lastModifiedBy>
  <dcterms:created xsi:type="dcterms:W3CDTF">2026-03-17T03:01:00Z</dcterms:created>
  <dcterms:modified xsi:type="dcterms:W3CDTF">2026-03-23T04:18:51Z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1C559B8D720446AE8F5A347584921076_13</vt:lpwstr>
  </property>
  <property fmtid="{D5CDD505-2E9C-101B-9397-08002B2CF9AE}" pid="3" name="KSOProductBuildVer">
    <vt:lpwstr>2052-12.1.0.25225</vt:lpwstr>
  </property>
  <property fmtid="{D5CDD505-2E9C-101B-9397-08002B2CF9AE}" pid="4" name="CalculationRule">
    <vt:i4>0</vt:i4>
  </property>
</Properties>
</file>