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1" sheetId="1" r:id="rId1"/>
  </sheets>
  <definedNames>
    <definedName name="_xlnm._FilterDatabase" localSheetId="0" hidden="1">Sheet1!$A$3:$G$24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<sst xmlns="http://schemas.openxmlformats.org/spreadsheetml/2006/main" count="348" uniqueCount="229">
  <si>
    <t>附件1</t>
  </si>
  <si>
    <t>2025年上海外国语大学三亚附属中学第二次公开招聘教师       
面试成绩及总成绩</t>
  </si>
  <si>
    <t>序号</t>
  </si>
  <si>
    <t>岗位名称</t>
  </si>
  <si>
    <t>准考证号</t>
  </si>
  <si>
    <t>姓名</t>
  </si>
  <si>
    <t>笔试成绩</t>
  </si>
  <si>
    <t>笔试成绩*60%</t>
  </si>
  <si>
    <t>面试成绩</t>
  </si>
  <si>
    <t>面试成绩*40%</t>
  </si>
  <si>
    <t>综合成绩</t>
  </si>
  <si>
    <t>备注</t>
  </si>
  <si>
    <t>初中数学教师</t>
  </si>
  <si>
    <t>202601170318</t>
  </si>
  <si>
    <t>周俊楠</t>
  </si>
  <si>
    <t>66</t>
  </si>
  <si>
    <t>面试缺考</t>
  </si>
  <si>
    <t>202601170320</t>
  </si>
  <si>
    <t>齐浩博</t>
  </si>
  <si>
    <t>202601170327</t>
  </si>
  <si>
    <t>刘威</t>
  </si>
  <si>
    <t>202601170328</t>
  </si>
  <si>
    <t>周天恩</t>
  </si>
  <si>
    <t>61</t>
  </si>
  <si>
    <t>202601170330</t>
  </si>
  <si>
    <t>冯立龙</t>
  </si>
  <si>
    <t>60</t>
  </si>
  <si>
    <t>初中体育教师</t>
  </si>
  <si>
    <t>202601171028</t>
  </si>
  <si>
    <t>杨子岩</t>
  </si>
  <si>
    <t>83</t>
  </si>
  <si>
    <t>202601171107</t>
  </si>
  <si>
    <t>刘阿兴</t>
  </si>
  <si>
    <t>81</t>
  </si>
  <si>
    <t>202601171128</t>
  </si>
  <si>
    <t>陈垂松</t>
  </si>
  <si>
    <t>73</t>
  </si>
  <si>
    <t>202601171025</t>
  </si>
  <si>
    <t>辜绳富</t>
  </si>
  <si>
    <t>72</t>
  </si>
  <si>
    <t>202601171024</t>
  </si>
  <si>
    <t>任禹</t>
  </si>
  <si>
    <t>70</t>
  </si>
  <si>
    <t>初中英语教师</t>
  </si>
  <si>
    <t>202601170513</t>
  </si>
  <si>
    <t>王晶晶</t>
  </si>
  <si>
    <t>82</t>
  </si>
  <si>
    <t>202601170520</t>
  </si>
  <si>
    <t>麦金果</t>
  </si>
  <si>
    <t>80</t>
  </si>
  <si>
    <t>202601170508</t>
  </si>
  <si>
    <t>李丽娜</t>
  </si>
  <si>
    <t>76</t>
  </si>
  <si>
    <t>202601170524</t>
  </si>
  <si>
    <t>何丹弘</t>
  </si>
  <si>
    <t>202601170514</t>
  </si>
  <si>
    <t>黄佩莹</t>
  </si>
  <si>
    <t>73.5</t>
  </si>
  <si>
    <t>202601170528</t>
  </si>
  <si>
    <t>刘才女</t>
  </si>
  <si>
    <t>70.5</t>
  </si>
  <si>
    <t>202601170430</t>
  </si>
  <si>
    <t>黄丽莉</t>
  </si>
  <si>
    <t>69.5</t>
  </si>
  <si>
    <t>202601170522</t>
  </si>
  <si>
    <t>王琦</t>
  </si>
  <si>
    <t>68.5</t>
  </si>
  <si>
    <t>202601170515</t>
  </si>
  <si>
    <t>于冰冰</t>
  </si>
  <si>
    <t>67</t>
  </si>
  <si>
    <t>202601170525</t>
  </si>
  <si>
    <t>张恩豪</t>
  </si>
  <si>
    <t>初中语文教师</t>
  </si>
  <si>
    <t>202601170130</t>
  </si>
  <si>
    <t>邢生跃</t>
  </si>
  <si>
    <t>79</t>
  </si>
  <si>
    <t>202601170213</t>
  </si>
  <si>
    <t>张建邦</t>
  </si>
  <si>
    <t>78.5</t>
  </si>
  <si>
    <t>202601170201</t>
  </si>
  <si>
    <t>刘嘉卿</t>
  </si>
  <si>
    <t>78</t>
  </si>
  <si>
    <t>202601170204</t>
  </si>
  <si>
    <t>郑茗心</t>
  </si>
  <si>
    <t>202601170217</t>
  </si>
  <si>
    <t>庹晶智</t>
  </si>
  <si>
    <t>77.5</t>
  </si>
  <si>
    <t>高中化学教师</t>
  </si>
  <si>
    <t>202601170710</t>
  </si>
  <si>
    <t>彭铎</t>
  </si>
  <si>
    <t>97</t>
  </si>
  <si>
    <t>202601170729</t>
  </si>
  <si>
    <t>王爱丽</t>
  </si>
  <si>
    <t>96</t>
  </si>
  <si>
    <t>202601170728</t>
  </si>
  <si>
    <t>廖容容</t>
  </si>
  <si>
    <t>95</t>
  </si>
  <si>
    <t>202601170709</t>
  </si>
  <si>
    <t>王雪曼</t>
  </si>
  <si>
    <t>90</t>
  </si>
  <si>
    <t>202601170704</t>
  </si>
  <si>
    <t>金春红</t>
  </si>
  <si>
    <t>89</t>
  </si>
  <si>
    <t>202601170711</t>
  </si>
  <si>
    <t>符国强</t>
  </si>
  <si>
    <t>202601170718</t>
  </si>
  <si>
    <t>王艺蒙</t>
  </si>
  <si>
    <t>202601170720</t>
  </si>
  <si>
    <t>唐金鑫</t>
  </si>
  <si>
    <t>202601170723</t>
  </si>
  <si>
    <t>文美方</t>
  </si>
  <si>
    <t>202601170705</t>
  </si>
  <si>
    <t>唐立伟</t>
  </si>
  <si>
    <t>88</t>
  </si>
  <si>
    <t>202601170717</t>
  </si>
  <si>
    <t>符杏燕</t>
  </si>
  <si>
    <t>202601170727</t>
  </si>
  <si>
    <t>肖芳桃</t>
  </si>
  <si>
    <t>高中生物学教师</t>
  </si>
  <si>
    <t>202601170811</t>
  </si>
  <si>
    <t>徐晶</t>
  </si>
  <si>
    <t>86</t>
  </si>
  <si>
    <t>202601170814</t>
  </si>
  <si>
    <t>孙翠</t>
  </si>
  <si>
    <t>202601170804</t>
  </si>
  <si>
    <t>陈佳琦</t>
  </si>
  <si>
    <t>85</t>
  </si>
  <si>
    <t>202601170824</t>
  </si>
  <si>
    <t>周娜</t>
  </si>
  <si>
    <t>202601170818</t>
  </si>
  <si>
    <t>林秋如</t>
  </si>
  <si>
    <t>高中数学教师</t>
  </si>
  <si>
    <t>202601170303</t>
  </si>
  <si>
    <t>段翠</t>
  </si>
  <si>
    <t>202601170309</t>
  </si>
  <si>
    <t>肖体赞</t>
  </si>
  <si>
    <t>92</t>
  </si>
  <si>
    <t>202601170305</t>
  </si>
  <si>
    <t>郭宝先</t>
  </si>
  <si>
    <t>202601170301</t>
  </si>
  <si>
    <t>林明明</t>
  </si>
  <si>
    <t>202601170308</t>
  </si>
  <si>
    <t>殷芊芊</t>
  </si>
  <si>
    <t>高中思想政治教师</t>
  </si>
  <si>
    <t>202601171218</t>
  </si>
  <si>
    <t>刘洪军</t>
  </si>
  <si>
    <t>202601171215</t>
  </si>
  <si>
    <t>张信先</t>
  </si>
  <si>
    <t>77</t>
  </si>
  <si>
    <t>202601171204</t>
  </si>
  <si>
    <t>段慧君</t>
  </si>
  <si>
    <t>202601171206</t>
  </si>
  <si>
    <t>谢日理</t>
  </si>
  <si>
    <t>202601171210</t>
  </si>
  <si>
    <t>刘茹</t>
  </si>
  <si>
    <t>高中体育教师</t>
  </si>
  <si>
    <t>202601170925</t>
  </si>
  <si>
    <t>赵罗杰</t>
  </si>
  <si>
    <t>75</t>
  </si>
  <si>
    <t>202601171005</t>
  </si>
  <si>
    <t>张健</t>
  </si>
  <si>
    <t>74</t>
  </si>
  <si>
    <t>202601170928</t>
  </si>
  <si>
    <t>黄辅壮</t>
  </si>
  <si>
    <t>202601170902</t>
  </si>
  <si>
    <t>罗冠亮</t>
  </si>
  <si>
    <t>202601170905</t>
  </si>
  <si>
    <t>吴文洪</t>
  </si>
  <si>
    <t>71</t>
  </si>
  <si>
    <t>高中物理教师</t>
  </si>
  <si>
    <t>202601170601</t>
  </si>
  <si>
    <t>白其爱</t>
  </si>
  <si>
    <t>202601170609</t>
  </si>
  <si>
    <t>马敬卫</t>
  </si>
  <si>
    <t>202601170607</t>
  </si>
  <si>
    <t>孙尔禧</t>
  </si>
  <si>
    <t>高中心理健康教育教师</t>
  </si>
  <si>
    <t>202601171324</t>
  </si>
  <si>
    <t>黄慧洁</t>
  </si>
  <si>
    <t>202601171323</t>
  </si>
  <si>
    <t>周小钰</t>
  </si>
  <si>
    <t>202601171318</t>
  </si>
  <si>
    <t>文寒彬</t>
  </si>
  <si>
    <t>202601171320</t>
  </si>
  <si>
    <t>王昭</t>
  </si>
  <si>
    <t>202601171310</t>
  </si>
  <si>
    <t>马晓彤</t>
  </si>
  <si>
    <t>高中英语教师</t>
  </si>
  <si>
    <t>202601170403</t>
  </si>
  <si>
    <t>刘宇飞</t>
  </si>
  <si>
    <t>89.5</t>
  </si>
  <si>
    <t>202601170411</t>
  </si>
  <si>
    <t>李芷桐</t>
  </si>
  <si>
    <t>202601170405</t>
  </si>
  <si>
    <t>麦桃丽</t>
  </si>
  <si>
    <t>83.5</t>
  </si>
  <si>
    <t>202601170406</t>
  </si>
  <si>
    <t>胡丹阳</t>
  </si>
  <si>
    <t>75.5</t>
  </si>
  <si>
    <t>202601170402</t>
  </si>
  <si>
    <t>陈曼玉</t>
  </si>
  <si>
    <t>202601170408</t>
  </si>
  <si>
    <t>陈柔沁</t>
  </si>
  <si>
    <t>高中语文教师</t>
  </si>
  <si>
    <t>202601170119</t>
  </si>
  <si>
    <t>毕明月</t>
  </si>
  <si>
    <t>87</t>
  </si>
  <si>
    <t>202601170120</t>
  </si>
  <si>
    <t>李加军</t>
  </si>
  <si>
    <t>202601170111</t>
  </si>
  <si>
    <t>孙鹏</t>
  </si>
  <si>
    <t>202601170124</t>
  </si>
  <si>
    <t>冯慧</t>
  </si>
  <si>
    <t>202601170110</t>
  </si>
  <si>
    <t>皇甫玉双</t>
  </si>
  <si>
    <t>校办干事</t>
  </si>
  <si>
    <t>202601171607</t>
  </si>
  <si>
    <t>郭思瑶</t>
  </si>
  <si>
    <t>202601171720</t>
  </si>
  <si>
    <t>张鑫盈</t>
  </si>
  <si>
    <t>68</t>
  </si>
  <si>
    <t>202601171617</t>
  </si>
  <si>
    <t>殷萍</t>
  </si>
  <si>
    <t>202601171529</t>
  </si>
  <si>
    <t>马颖</t>
  </si>
  <si>
    <t>63</t>
  </si>
  <si>
    <t>202601171716</t>
  </si>
  <si>
    <t>文贵芳</t>
  </si>
  <si>
    <t>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</si>
</sst>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rgb="FF000000"/>
      <name val="黑体"/>
      <charset val="134"/>
    </font>
    <font>
      <b/>
      <sz val="16"/>
      <color rgb="FF000000"/>
      <name val="黑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Arial"/>
      <charset val="1"/>
    </font>
    <font>
      <sz val="10"/>
      <name val="宋体"/>
      <charset val="1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4"/>
  <sheetViews>
    <sheetView tabSelected="1" workbookViewId="0">
      <selection activeCell="G12" sqref="G12"/>
    </sheetView>
  </sheetViews>
  <sheetFormatPr defaultColWidth="9" defaultRowHeight="13.5"/>
  <cols>
    <col min="1" max="1" width="11" customWidth="1"/>
    <col min="2" max="2" width="28.6283185840708" style="2" customWidth="1"/>
    <col min="3" max="3" width="15.3362831858407" style="2" customWidth="1"/>
    <col min="4" max="6" width="17.5044247787611" customWidth="1"/>
    <col min="7" max="7" width="15.6017699115044" style="3" customWidth="1"/>
    <col min="8" max="8" width="15.6017699115044" style="4" customWidth="1"/>
    <col min="9" max="9" width="14.0176991150442" style="2" customWidth="1"/>
    <col min="10" max="10" width="10.8938053097345" customWidth="1"/>
  </cols>
  <sheetData>
    <row r="1" ht="15.75" customHeight="1" spans="1:10">
      <c r="A1" s="5" t="s">
        <v>0</v>
      </c>
    </row>
    <row r="2" ht="48" customHeight="1" spans="1:10">
      <c r="A2" s="6" t="s">
        <v>1</v>
      </c>
      <c r="B2" s="6"/>
      <c r="C2" s="6"/>
      <c r="D2" s="6"/>
      <c r="E2" s="6"/>
      <c r="F2" s="6"/>
      <c r="G2" s="6"/>
      <c r="H2" s="7"/>
      <c r="I2" s="6"/>
    </row>
    <row r="3" ht="35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9" t="s">
        <v>11</v>
      </c>
    </row>
    <row r="4" s="1" customFormat="1" ht="19" customHeight="1" spans="1:10">
      <c r="A4" s="11">
        <v>1</v>
      </c>
      <c r="B4" s="12" t="s">
        <v>12</v>
      </c>
      <c r="C4" s="13" t="s">
        <v>13</v>
      </c>
      <c r="D4" s="12" t="s">
        <v>14</v>
      </c>
      <c r="E4" s="12" t="s">
        <v>15</v>
      </c>
      <c r="F4" s="14">
        <f>E4*0.6</f>
        <v>39.6</v>
      </c>
      <c r="G4" s="15">
        <v>0</v>
      </c>
      <c r="H4" s="16">
        <v>0</v>
      </c>
      <c r="I4" s="17">
        <f>F4+H4</f>
        <v>39.6</v>
      </c>
      <c r="J4" s="15" t="s">
        <v>16</v>
      </c>
    </row>
    <row r="5" s="1" customFormat="1" ht="19" customHeight="1" spans="1:10">
      <c r="A5" s="11">
        <v>2</v>
      </c>
      <c r="B5" s="12" t="s">
        <v>12</v>
      </c>
      <c r="C5" s="13" t="s">
        <v>17</v>
      </c>
      <c r="D5" s="12" t="s">
        <v>18</v>
      </c>
      <c r="E5" s="12" t="s">
        <v>15</v>
      </c>
      <c r="F5" s="14">
        <f t="shared" ref="F5:F36" si="0">E5*0.6</f>
        <v>39.6</v>
      </c>
      <c r="G5" s="15">
        <v>51</v>
      </c>
      <c r="H5" s="16">
        <f>G5*0.4</f>
        <v>20.4</v>
      </c>
      <c r="I5" s="17">
        <f t="shared" ref="I5:I29" si="1">F5+H5</f>
        <v>60</v>
      </c>
      <c r="J5" s="18"/>
    </row>
    <row r="6" s="1" customFormat="1" ht="19" customHeight="1" spans="1:10">
      <c r="A6" s="11">
        <v>3</v>
      </c>
      <c r="B6" s="12" t="s">
        <v>12</v>
      </c>
      <c r="C6" s="13" t="s">
        <v>19</v>
      </c>
      <c r="D6" s="12" t="s">
        <v>20</v>
      </c>
      <c r="E6" s="12" t="s">
        <v>15</v>
      </c>
      <c r="F6" s="14">
        <f t="shared" si="0"/>
        <v>39.6</v>
      </c>
      <c r="G6" s="15">
        <v>0</v>
      </c>
      <c r="H6" s="16">
        <v>0</v>
      </c>
      <c r="I6" s="17">
        <f t="shared" si="1"/>
        <v>39.6</v>
      </c>
      <c r="J6" s="15" t="s">
        <v>16</v>
      </c>
    </row>
    <row r="7" s="1" customFormat="1" ht="19" customHeight="1" spans="1:10">
      <c r="A7" s="11">
        <v>4</v>
      </c>
      <c r="B7" s="12" t="s">
        <v>12</v>
      </c>
      <c r="C7" s="13" t="s">
        <v>21</v>
      </c>
      <c r="D7" s="12" t="s">
        <v>22</v>
      </c>
      <c r="E7" s="12" t="s">
        <v>23</v>
      </c>
      <c r="F7" s="14">
        <f t="shared" si="0"/>
        <v>36.6</v>
      </c>
      <c r="G7" s="15">
        <v>0</v>
      </c>
      <c r="H7" s="16">
        <v>0</v>
      </c>
      <c r="I7" s="17">
        <f t="shared" si="1"/>
        <v>36.6</v>
      </c>
      <c r="J7" s="15" t="s">
        <v>16</v>
      </c>
    </row>
    <row r="8" s="1" customFormat="1" ht="19" customHeight="1" spans="1:10">
      <c r="A8" s="11">
        <v>5</v>
      </c>
      <c r="B8" s="12" t="s">
        <v>12</v>
      </c>
      <c r="C8" s="13" t="s">
        <v>24</v>
      </c>
      <c r="D8" s="12" t="s">
        <v>25</v>
      </c>
      <c r="E8" s="12" t="s">
        <v>26</v>
      </c>
      <c r="F8" s="14">
        <f t="shared" si="0"/>
        <v>36</v>
      </c>
      <c r="G8" s="15">
        <v>58</v>
      </c>
      <c r="H8" s="16">
        <f>G8*0.4</f>
        <v>23.2</v>
      </c>
      <c r="I8" s="17">
        <f t="shared" si="1"/>
        <v>59.2</v>
      </c>
      <c r="J8" s="18"/>
    </row>
    <row r="9" s="1" customFormat="1" ht="19" customHeight="1" spans="1:10">
      <c r="A9" s="11">
        <v>6</v>
      </c>
      <c r="B9" s="12" t="s">
        <v>27</v>
      </c>
      <c r="C9" s="13" t="s">
        <v>28</v>
      </c>
      <c r="D9" s="12" t="s">
        <v>29</v>
      </c>
      <c r="E9" s="12" t="s">
        <v>30</v>
      </c>
      <c r="F9" s="14">
        <f t="shared" si="0"/>
        <v>49.8</v>
      </c>
      <c r="G9" s="15">
        <v>68.67</v>
      </c>
      <c r="H9" s="16">
        <f t="shared" ref="H9:H46" si="2">G9*0.4</f>
        <v>27.468</v>
      </c>
      <c r="I9" s="17">
        <f t="shared" si="1"/>
        <v>77.268</v>
      </c>
      <c r="J9" s="18"/>
    </row>
    <row r="10" s="1" customFormat="1" ht="19" customHeight="1" spans="1:10">
      <c r="A10" s="11">
        <v>7</v>
      </c>
      <c r="B10" s="12" t="s">
        <v>27</v>
      </c>
      <c r="C10" s="13" t="s">
        <v>31</v>
      </c>
      <c r="D10" s="12" t="s">
        <v>32</v>
      </c>
      <c r="E10" s="12" t="s">
        <v>33</v>
      </c>
      <c r="F10" s="14">
        <f t="shared" si="0"/>
        <v>48.6</v>
      </c>
      <c r="G10" s="15">
        <v>54.67</v>
      </c>
      <c r="H10" s="16">
        <f t="shared" si="2"/>
        <v>21.868</v>
      </c>
      <c r="I10" s="17">
        <f t="shared" si="1"/>
        <v>70.468</v>
      </c>
      <c r="J10" s="18"/>
    </row>
    <row r="11" s="1" customFormat="1" ht="19" customHeight="1" spans="1:10">
      <c r="A11" s="11">
        <v>8</v>
      </c>
      <c r="B11" s="12" t="s">
        <v>27</v>
      </c>
      <c r="C11" s="13" t="s">
        <v>34</v>
      </c>
      <c r="D11" s="12" t="s">
        <v>35</v>
      </c>
      <c r="E11" s="12" t="s">
        <v>36</v>
      </c>
      <c r="F11" s="14">
        <f t="shared" si="0"/>
        <v>43.8</v>
      </c>
      <c r="G11" s="15">
        <v>64.33</v>
      </c>
      <c r="H11" s="16">
        <f t="shared" si="2"/>
        <v>25.732</v>
      </c>
      <c r="I11" s="17">
        <f t="shared" si="1"/>
        <v>69.532</v>
      </c>
      <c r="J11" s="18"/>
    </row>
    <row r="12" s="1" customFormat="1" ht="19" customHeight="1" spans="1:10">
      <c r="A12" s="11">
        <v>9</v>
      </c>
      <c r="B12" s="12" t="s">
        <v>27</v>
      </c>
      <c r="C12" s="13" t="s">
        <v>37</v>
      </c>
      <c r="D12" s="12" t="s">
        <v>38</v>
      </c>
      <c r="E12" s="12" t="s">
        <v>39</v>
      </c>
      <c r="F12" s="14">
        <f t="shared" si="0"/>
        <v>43.2</v>
      </c>
      <c r="G12" s="15">
        <v>0</v>
      </c>
      <c r="H12" s="16">
        <v>0</v>
      </c>
      <c r="I12" s="17">
        <f t="shared" si="1"/>
        <v>43.2</v>
      </c>
      <c r="J12" s="15" t="s">
        <v>16</v>
      </c>
    </row>
    <row r="13" s="1" customFormat="1" ht="19" customHeight="1" spans="1:10">
      <c r="A13" s="11">
        <v>10</v>
      </c>
      <c r="B13" s="12" t="s">
        <v>27</v>
      </c>
      <c r="C13" s="13" t="s">
        <v>40</v>
      </c>
      <c r="D13" s="12" t="s">
        <v>41</v>
      </c>
      <c r="E13" s="12" t="s">
        <v>42</v>
      </c>
      <c r="F13" s="14">
        <f t="shared" si="0"/>
        <v>42</v>
      </c>
      <c r="G13" s="15">
        <v>55.67</v>
      </c>
      <c r="H13" s="16">
        <f t="shared" si="2"/>
        <v>22.268</v>
      </c>
      <c r="I13" s="17">
        <f t="shared" si="1"/>
        <v>64.268</v>
      </c>
      <c r="J13" s="18"/>
    </row>
    <row r="14" ht="19" customHeight="1" spans="1:10">
      <c r="A14" s="11">
        <v>11</v>
      </c>
      <c r="B14" s="12" t="s">
        <v>43</v>
      </c>
      <c r="C14" s="13" t="s">
        <v>44</v>
      </c>
      <c r="D14" s="12" t="s">
        <v>45</v>
      </c>
      <c r="E14" s="12" t="s">
        <v>46</v>
      </c>
      <c r="F14" s="14">
        <f t="shared" si="0"/>
        <v>49.2</v>
      </c>
      <c r="G14" s="15">
        <v>55.67</v>
      </c>
      <c r="H14" s="16">
        <f t="shared" si="2"/>
        <v>22.268</v>
      </c>
      <c r="I14" s="17">
        <f t="shared" si="1"/>
        <v>71.468</v>
      </c>
      <c r="J14" s="19"/>
    </row>
    <row r="15" ht="19" customHeight="1" spans="1:10">
      <c r="A15" s="11">
        <v>12</v>
      </c>
      <c r="B15" s="12" t="s">
        <v>43</v>
      </c>
      <c r="C15" s="13" t="s">
        <v>47</v>
      </c>
      <c r="D15" s="12" t="s">
        <v>48</v>
      </c>
      <c r="E15" s="12" t="s">
        <v>49</v>
      </c>
      <c r="F15" s="14">
        <f t="shared" si="0"/>
        <v>48</v>
      </c>
      <c r="G15" s="15">
        <v>55.33</v>
      </c>
      <c r="H15" s="16">
        <f t="shared" si="2"/>
        <v>22.132</v>
      </c>
      <c r="I15" s="17">
        <f t="shared" si="1"/>
        <v>70.132</v>
      </c>
      <c r="J15" s="19"/>
    </row>
    <row r="16" ht="19" customHeight="1" spans="1:10">
      <c r="A16" s="11">
        <v>13</v>
      </c>
      <c r="B16" s="12" t="s">
        <v>43</v>
      </c>
      <c r="C16" s="13" t="s">
        <v>50</v>
      </c>
      <c r="D16" s="12" t="s">
        <v>51</v>
      </c>
      <c r="E16" s="12" t="s">
        <v>52</v>
      </c>
      <c r="F16" s="14">
        <f t="shared" si="0"/>
        <v>45.6</v>
      </c>
      <c r="G16" s="15">
        <v>55.67</v>
      </c>
      <c r="H16" s="16">
        <f t="shared" si="2"/>
        <v>22.268</v>
      </c>
      <c r="I16" s="17">
        <f t="shared" si="1"/>
        <v>67.868</v>
      </c>
      <c r="J16" s="19"/>
    </row>
    <row r="17" ht="19" customHeight="1" spans="1:10">
      <c r="A17" s="11">
        <v>14</v>
      </c>
      <c r="B17" s="12" t="s">
        <v>43</v>
      </c>
      <c r="C17" s="13" t="s">
        <v>53</v>
      </c>
      <c r="D17" s="12" t="s">
        <v>54</v>
      </c>
      <c r="E17" s="12" t="s">
        <v>52</v>
      </c>
      <c r="F17" s="14">
        <f t="shared" si="0"/>
        <v>45.6</v>
      </c>
      <c r="G17" s="15">
        <v>63.33</v>
      </c>
      <c r="H17" s="16">
        <f t="shared" si="2"/>
        <v>25.332</v>
      </c>
      <c r="I17" s="17">
        <f t="shared" si="1"/>
        <v>70.932</v>
      </c>
      <c r="J17" s="19"/>
    </row>
    <row r="18" ht="19" customHeight="1" spans="1:10">
      <c r="A18" s="11">
        <v>15</v>
      </c>
      <c r="B18" s="12" t="s">
        <v>43</v>
      </c>
      <c r="C18" s="13" t="s">
        <v>55</v>
      </c>
      <c r="D18" s="12" t="s">
        <v>56</v>
      </c>
      <c r="E18" s="12" t="s">
        <v>57</v>
      </c>
      <c r="F18" s="14">
        <f t="shared" si="0"/>
        <v>44.1</v>
      </c>
      <c r="G18" s="15">
        <v>58</v>
      </c>
      <c r="H18" s="16">
        <f t="shared" si="2"/>
        <v>23.2</v>
      </c>
      <c r="I18" s="17">
        <f t="shared" si="1"/>
        <v>67.3</v>
      </c>
      <c r="J18" s="19"/>
    </row>
    <row r="19" ht="19" customHeight="1" spans="1:10">
      <c r="A19" s="11">
        <v>16</v>
      </c>
      <c r="B19" s="12" t="s">
        <v>43</v>
      </c>
      <c r="C19" s="13" t="s">
        <v>58</v>
      </c>
      <c r="D19" s="12" t="s">
        <v>59</v>
      </c>
      <c r="E19" s="12" t="s">
        <v>60</v>
      </c>
      <c r="F19" s="14">
        <f t="shared" si="0"/>
        <v>42.3</v>
      </c>
      <c r="G19" s="15">
        <v>55.67</v>
      </c>
      <c r="H19" s="16">
        <f t="shared" si="2"/>
        <v>22.268</v>
      </c>
      <c r="I19" s="17">
        <f t="shared" si="1"/>
        <v>64.568</v>
      </c>
      <c r="J19" s="19"/>
    </row>
    <row r="20" ht="19" customHeight="1" spans="1:10">
      <c r="A20" s="11">
        <v>17</v>
      </c>
      <c r="B20" s="12" t="s">
        <v>43</v>
      </c>
      <c r="C20" s="13" t="s">
        <v>61</v>
      </c>
      <c r="D20" s="12" t="s">
        <v>62</v>
      </c>
      <c r="E20" s="12" t="s">
        <v>63</v>
      </c>
      <c r="F20" s="14">
        <f t="shared" si="0"/>
        <v>41.7</v>
      </c>
      <c r="G20" s="15">
        <v>50.33</v>
      </c>
      <c r="H20" s="16">
        <f t="shared" si="2"/>
        <v>20.132</v>
      </c>
      <c r="I20" s="17">
        <f t="shared" si="1"/>
        <v>61.832</v>
      </c>
      <c r="J20" s="19"/>
    </row>
    <row r="21" ht="19" customHeight="1" spans="1:10">
      <c r="A21" s="11">
        <v>18</v>
      </c>
      <c r="B21" s="12" t="s">
        <v>43</v>
      </c>
      <c r="C21" s="13" t="s">
        <v>64</v>
      </c>
      <c r="D21" s="12" t="s">
        <v>65</v>
      </c>
      <c r="E21" s="12" t="s">
        <v>66</v>
      </c>
      <c r="F21" s="14">
        <f t="shared" si="0"/>
        <v>41.1</v>
      </c>
      <c r="G21" s="15">
        <v>54.33</v>
      </c>
      <c r="H21" s="16">
        <f t="shared" si="2"/>
        <v>21.732</v>
      </c>
      <c r="I21" s="17">
        <f t="shared" si="1"/>
        <v>62.832</v>
      </c>
      <c r="J21" s="19"/>
    </row>
    <row r="22" ht="19" customHeight="1" spans="1:10">
      <c r="A22" s="11">
        <v>19</v>
      </c>
      <c r="B22" s="12" t="s">
        <v>43</v>
      </c>
      <c r="C22" s="13" t="s">
        <v>67</v>
      </c>
      <c r="D22" s="12" t="s">
        <v>68</v>
      </c>
      <c r="E22" s="12" t="s">
        <v>69</v>
      </c>
      <c r="F22" s="14">
        <f t="shared" si="0"/>
        <v>40.2</v>
      </c>
      <c r="G22" s="15">
        <v>56</v>
      </c>
      <c r="H22" s="16">
        <f t="shared" si="2"/>
        <v>22.4</v>
      </c>
      <c r="I22" s="17">
        <f t="shared" si="1"/>
        <v>62.6</v>
      </c>
      <c r="J22" s="19"/>
    </row>
    <row r="23" ht="19" customHeight="1" spans="1:10">
      <c r="A23" s="11">
        <v>20</v>
      </c>
      <c r="B23" s="12" t="s">
        <v>43</v>
      </c>
      <c r="C23" s="13" t="s">
        <v>70</v>
      </c>
      <c r="D23" s="12" t="s">
        <v>71</v>
      </c>
      <c r="E23" s="12" t="s">
        <v>69</v>
      </c>
      <c r="F23" s="14">
        <f t="shared" si="0"/>
        <v>40.2</v>
      </c>
      <c r="G23" s="15">
        <v>54</v>
      </c>
      <c r="H23" s="16">
        <f t="shared" si="2"/>
        <v>21.6</v>
      </c>
      <c r="I23" s="17">
        <f t="shared" si="1"/>
        <v>61.8</v>
      </c>
      <c r="J23" s="19"/>
    </row>
    <row r="24" ht="19" customHeight="1" spans="1:10">
      <c r="A24" s="11">
        <v>21</v>
      </c>
      <c r="B24" s="12" t="s">
        <v>72</v>
      </c>
      <c r="C24" s="13" t="s">
        <v>73</v>
      </c>
      <c r="D24" s="12" t="s">
        <v>74</v>
      </c>
      <c r="E24" s="12" t="s">
        <v>75</v>
      </c>
      <c r="F24" s="14">
        <f t="shared" si="0"/>
        <v>47.4</v>
      </c>
      <c r="G24" s="15">
        <v>54.33</v>
      </c>
      <c r="H24" s="16">
        <f t="shared" si="2"/>
        <v>21.732</v>
      </c>
      <c r="I24" s="17">
        <f t="shared" si="1"/>
        <v>69.132</v>
      </c>
      <c r="J24" s="19"/>
    </row>
    <row r="25" ht="19" customHeight="1" spans="1:10">
      <c r="A25" s="11">
        <v>22</v>
      </c>
      <c r="B25" s="12" t="s">
        <v>72</v>
      </c>
      <c r="C25" s="13" t="s">
        <v>76</v>
      </c>
      <c r="D25" s="12" t="s">
        <v>77</v>
      </c>
      <c r="E25" s="12" t="s">
        <v>78</v>
      </c>
      <c r="F25" s="14">
        <f t="shared" si="0"/>
        <v>47.1</v>
      </c>
      <c r="G25" s="20">
        <v>57.33</v>
      </c>
      <c r="H25" s="16">
        <f t="shared" si="2"/>
        <v>22.932</v>
      </c>
      <c r="I25" s="17">
        <f t="shared" si="1"/>
        <v>70.032</v>
      </c>
      <c r="J25" s="19"/>
    </row>
    <row r="26" ht="19" customHeight="1" spans="1:10">
      <c r="A26" s="11">
        <v>23</v>
      </c>
      <c r="B26" s="12" t="s">
        <v>72</v>
      </c>
      <c r="C26" s="13" t="s">
        <v>79</v>
      </c>
      <c r="D26" s="12" t="s">
        <v>80</v>
      </c>
      <c r="E26" s="12" t="s">
        <v>81</v>
      </c>
      <c r="F26" s="14">
        <f t="shared" si="0"/>
        <v>46.8</v>
      </c>
      <c r="G26" s="20">
        <v>50.33</v>
      </c>
      <c r="H26" s="16">
        <f t="shared" si="2"/>
        <v>20.132</v>
      </c>
      <c r="I26" s="17">
        <f t="shared" si="1"/>
        <v>66.932</v>
      </c>
      <c r="J26" s="19"/>
    </row>
    <row r="27" ht="19" customHeight="1" spans="1:10">
      <c r="A27" s="11">
        <v>24</v>
      </c>
      <c r="B27" s="12" t="s">
        <v>72</v>
      </c>
      <c r="C27" s="13" t="s">
        <v>82</v>
      </c>
      <c r="D27" s="12" t="s">
        <v>83</v>
      </c>
      <c r="E27" s="12" t="s">
        <v>81</v>
      </c>
      <c r="F27" s="14">
        <f t="shared" si="0"/>
        <v>46.8</v>
      </c>
      <c r="G27" s="20">
        <v>54.33</v>
      </c>
      <c r="H27" s="16">
        <f t="shared" si="2"/>
        <v>21.732</v>
      </c>
      <c r="I27" s="17">
        <f t="shared" si="1"/>
        <v>68.532</v>
      </c>
      <c r="J27" s="19"/>
    </row>
    <row r="28" ht="19" customHeight="1" spans="1:10">
      <c r="A28" s="11">
        <v>25</v>
      </c>
      <c r="B28" s="12" t="s">
        <v>72</v>
      </c>
      <c r="C28" s="13" t="s">
        <v>84</v>
      </c>
      <c r="D28" s="12" t="s">
        <v>85</v>
      </c>
      <c r="E28" s="12" t="s">
        <v>86</v>
      </c>
      <c r="F28" s="14">
        <f t="shared" si="0"/>
        <v>46.5</v>
      </c>
      <c r="G28" s="20">
        <v>0</v>
      </c>
      <c r="H28" s="16">
        <v>0</v>
      </c>
      <c r="I28" s="17">
        <f t="shared" si="1"/>
        <v>46.5</v>
      </c>
      <c r="J28" s="15" t="s">
        <v>16</v>
      </c>
    </row>
    <row r="29" s="1" customFormat="1" ht="19" customHeight="1" spans="1:10">
      <c r="A29" s="11">
        <v>26</v>
      </c>
      <c r="B29" s="12" t="s">
        <v>87</v>
      </c>
      <c r="C29" s="13" t="s">
        <v>88</v>
      </c>
      <c r="D29" s="12" t="s">
        <v>89</v>
      </c>
      <c r="E29" s="12" t="s">
        <v>90</v>
      </c>
      <c r="F29" s="14">
        <f t="shared" si="0"/>
        <v>58.2</v>
      </c>
      <c r="G29" s="16">
        <v>73.67</v>
      </c>
      <c r="H29" s="16">
        <f t="shared" si="2"/>
        <v>29.468</v>
      </c>
      <c r="I29" s="16">
        <f t="shared" si="1"/>
        <v>87.668</v>
      </c>
      <c r="J29" s="18"/>
    </row>
    <row r="30" s="1" customFormat="1" ht="19" customHeight="1" spans="1:10">
      <c r="A30" s="11">
        <v>27</v>
      </c>
      <c r="B30" s="12" t="s">
        <v>87</v>
      </c>
      <c r="C30" s="13" t="s">
        <v>91</v>
      </c>
      <c r="D30" s="12" t="s">
        <v>92</v>
      </c>
      <c r="E30" s="12" t="s">
        <v>93</v>
      </c>
      <c r="F30" s="14">
        <f t="shared" si="0"/>
        <v>57.6</v>
      </c>
      <c r="G30" s="16">
        <v>71.33</v>
      </c>
      <c r="H30" s="16">
        <f t="shared" si="2"/>
        <v>28.532</v>
      </c>
      <c r="I30" s="16">
        <f t="shared" ref="I30:I40" si="3">F30+H30</f>
        <v>86.132</v>
      </c>
      <c r="J30" s="18"/>
    </row>
    <row r="31" ht="19" customHeight="1" spans="1:10">
      <c r="A31" s="11">
        <v>28</v>
      </c>
      <c r="B31" s="12" t="s">
        <v>87</v>
      </c>
      <c r="C31" s="13" t="s">
        <v>94</v>
      </c>
      <c r="D31" s="12" t="s">
        <v>95</v>
      </c>
      <c r="E31" s="12" t="s">
        <v>96</v>
      </c>
      <c r="F31" s="14">
        <f t="shared" si="0"/>
        <v>57</v>
      </c>
      <c r="G31" s="21">
        <v>52.33</v>
      </c>
      <c r="H31" s="16">
        <f t="shared" si="2"/>
        <v>20.932</v>
      </c>
      <c r="I31" s="21">
        <f t="shared" si="3"/>
        <v>77.932</v>
      </c>
      <c r="J31" s="19"/>
    </row>
    <row r="32" ht="19" customHeight="1" spans="1:10">
      <c r="A32" s="11">
        <v>29</v>
      </c>
      <c r="B32" s="12" t="s">
        <v>87</v>
      </c>
      <c r="C32" s="13" t="s">
        <v>97</v>
      </c>
      <c r="D32" s="12" t="s">
        <v>98</v>
      </c>
      <c r="E32" s="12" t="s">
        <v>99</v>
      </c>
      <c r="F32" s="14">
        <f t="shared" si="0"/>
        <v>54</v>
      </c>
      <c r="G32" s="21">
        <v>54.33</v>
      </c>
      <c r="H32" s="16">
        <f t="shared" si="2"/>
        <v>21.732</v>
      </c>
      <c r="I32" s="21">
        <f t="shared" si="3"/>
        <v>75.732</v>
      </c>
      <c r="J32" s="19"/>
    </row>
    <row r="33" ht="19" customHeight="1" spans="1:10">
      <c r="A33" s="11">
        <v>30</v>
      </c>
      <c r="B33" s="12" t="s">
        <v>87</v>
      </c>
      <c r="C33" s="13" t="s">
        <v>100</v>
      </c>
      <c r="D33" s="12" t="s">
        <v>101</v>
      </c>
      <c r="E33" s="12" t="s">
        <v>102</v>
      </c>
      <c r="F33" s="14">
        <f t="shared" si="0"/>
        <v>53.4</v>
      </c>
      <c r="G33" s="21">
        <v>52.67</v>
      </c>
      <c r="H33" s="16">
        <f t="shared" si="2"/>
        <v>21.068</v>
      </c>
      <c r="I33" s="21">
        <f t="shared" si="3"/>
        <v>74.468</v>
      </c>
      <c r="J33" s="19"/>
    </row>
    <row r="34" ht="19" customHeight="1" spans="1:10">
      <c r="A34" s="11">
        <v>31</v>
      </c>
      <c r="B34" s="12" t="s">
        <v>87</v>
      </c>
      <c r="C34" s="13" t="s">
        <v>103</v>
      </c>
      <c r="D34" s="12" t="s">
        <v>104</v>
      </c>
      <c r="E34" s="12" t="s">
        <v>102</v>
      </c>
      <c r="F34" s="14">
        <f t="shared" si="0"/>
        <v>53.4</v>
      </c>
      <c r="G34" s="21">
        <v>55.33</v>
      </c>
      <c r="H34" s="16">
        <f t="shared" si="2"/>
        <v>22.132</v>
      </c>
      <c r="I34" s="21">
        <f t="shared" si="3"/>
        <v>75.532</v>
      </c>
      <c r="J34" s="19"/>
    </row>
    <row r="35" ht="19" customHeight="1" spans="1:10">
      <c r="A35" s="11">
        <v>32</v>
      </c>
      <c r="B35" s="12" t="s">
        <v>87</v>
      </c>
      <c r="C35" s="13" t="s">
        <v>105</v>
      </c>
      <c r="D35" s="12" t="s">
        <v>106</v>
      </c>
      <c r="E35" s="12" t="s">
        <v>102</v>
      </c>
      <c r="F35" s="14">
        <f t="shared" si="0"/>
        <v>53.4</v>
      </c>
      <c r="G35" s="21">
        <v>64.33</v>
      </c>
      <c r="H35" s="16">
        <f t="shared" si="2"/>
        <v>25.732</v>
      </c>
      <c r="I35" s="21">
        <f t="shared" si="3"/>
        <v>79.132</v>
      </c>
      <c r="J35" s="19"/>
    </row>
    <row r="36" ht="19" customHeight="1" spans="1:10">
      <c r="A36" s="11">
        <v>33</v>
      </c>
      <c r="B36" s="12" t="s">
        <v>87</v>
      </c>
      <c r="C36" s="13" t="s">
        <v>107</v>
      </c>
      <c r="D36" s="12" t="s">
        <v>108</v>
      </c>
      <c r="E36" s="12" t="s">
        <v>102</v>
      </c>
      <c r="F36" s="14">
        <f t="shared" si="0"/>
        <v>53.4</v>
      </c>
      <c r="G36" s="21">
        <v>54.33</v>
      </c>
      <c r="H36" s="16">
        <f t="shared" si="2"/>
        <v>21.732</v>
      </c>
      <c r="I36" s="21">
        <f t="shared" si="3"/>
        <v>75.132</v>
      </c>
      <c r="J36" s="19"/>
    </row>
    <row r="37" ht="19" customHeight="1" spans="1:10">
      <c r="A37" s="11">
        <v>34</v>
      </c>
      <c r="B37" s="12" t="s">
        <v>87</v>
      </c>
      <c r="C37" s="13" t="s">
        <v>109</v>
      </c>
      <c r="D37" s="12" t="s">
        <v>110</v>
      </c>
      <c r="E37" s="12" t="s">
        <v>102</v>
      </c>
      <c r="F37" s="14">
        <f t="shared" ref="F37:F68" si="4">E37*0.6</f>
        <v>53.4</v>
      </c>
      <c r="G37" s="21">
        <v>50.67</v>
      </c>
      <c r="H37" s="16">
        <f t="shared" si="2"/>
        <v>20.268</v>
      </c>
      <c r="I37" s="21">
        <f t="shared" si="3"/>
        <v>73.668</v>
      </c>
      <c r="J37" s="19"/>
    </row>
    <row r="38" ht="19" customHeight="1" spans="1:10">
      <c r="A38" s="11">
        <v>35</v>
      </c>
      <c r="B38" s="12" t="s">
        <v>87</v>
      </c>
      <c r="C38" s="13" t="s">
        <v>111</v>
      </c>
      <c r="D38" s="12" t="s">
        <v>112</v>
      </c>
      <c r="E38" s="12" t="s">
        <v>113</v>
      </c>
      <c r="F38" s="14">
        <f t="shared" si="4"/>
        <v>52.8</v>
      </c>
      <c r="G38" s="21">
        <v>0</v>
      </c>
      <c r="H38" s="16">
        <v>0</v>
      </c>
      <c r="I38" s="21">
        <f t="shared" si="3"/>
        <v>52.8</v>
      </c>
      <c r="J38" s="15" t="s">
        <v>16</v>
      </c>
    </row>
    <row r="39" ht="19" customHeight="1" spans="1:10">
      <c r="A39" s="11">
        <v>36</v>
      </c>
      <c r="B39" s="12" t="s">
        <v>87</v>
      </c>
      <c r="C39" s="13" t="s">
        <v>114</v>
      </c>
      <c r="D39" s="12" t="s">
        <v>115</v>
      </c>
      <c r="E39" s="12" t="s">
        <v>113</v>
      </c>
      <c r="F39" s="14">
        <f t="shared" si="4"/>
        <v>52.8</v>
      </c>
      <c r="G39" s="21">
        <v>56</v>
      </c>
      <c r="H39" s="16">
        <f t="shared" si="2"/>
        <v>22.4</v>
      </c>
      <c r="I39" s="21">
        <f t="shared" si="3"/>
        <v>75.2</v>
      </c>
      <c r="J39" s="19"/>
    </row>
    <row r="40" ht="19" customHeight="1" spans="1:10">
      <c r="A40" s="11">
        <v>37</v>
      </c>
      <c r="B40" s="12" t="s">
        <v>87</v>
      </c>
      <c r="C40" s="13" t="s">
        <v>116</v>
      </c>
      <c r="D40" s="12" t="s">
        <v>117</v>
      </c>
      <c r="E40" s="12" t="s">
        <v>113</v>
      </c>
      <c r="F40" s="14">
        <f t="shared" si="4"/>
        <v>52.8</v>
      </c>
      <c r="G40" s="21">
        <v>0</v>
      </c>
      <c r="H40" s="16">
        <v>0</v>
      </c>
      <c r="I40" s="21">
        <f t="shared" si="3"/>
        <v>52.8</v>
      </c>
      <c r="J40" s="15" t="s">
        <v>16</v>
      </c>
    </row>
    <row r="41" ht="19" customHeight="1" spans="1:10">
      <c r="A41" s="11">
        <v>38</v>
      </c>
      <c r="B41" s="12" t="s">
        <v>118</v>
      </c>
      <c r="C41" s="13" t="s">
        <v>119</v>
      </c>
      <c r="D41" s="12" t="s">
        <v>120</v>
      </c>
      <c r="E41" s="12" t="s">
        <v>121</v>
      </c>
      <c r="F41" s="14">
        <f t="shared" si="4"/>
        <v>51.6</v>
      </c>
      <c r="G41" s="21">
        <v>57.33</v>
      </c>
      <c r="H41" s="16">
        <f t="shared" si="2"/>
        <v>22.932</v>
      </c>
      <c r="I41" s="21">
        <f t="shared" ref="I41:I50" si="5">F41+H41</f>
        <v>74.532</v>
      </c>
      <c r="J41" s="19"/>
    </row>
    <row r="42" ht="19" customHeight="1" spans="1:10">
      <c r="A42" s="11">
        <v>39</v>
      </c>
      <c r="B42" s="12" t="s">
        <v>118</v>
      </c>
      <c r="C42" s="13" t="s">
        <v>122</v>
      </c>
      <c r="D42" s="12" t="s">
        <v>123</v>
      </c>
      <c r="E42" s="12" t="s">
        <v>121</v>
      </c>
      <c r="F42" s="14">
        <f t="shared" si="4"/>
        <v>51.6</v>
      </c>
      <c r="G42" s="21">
        <v>54.33</v>
      </c>
      <c r="H42" s="16">
        <f t="shared" si="2"/>
        <v>21.732</v>
      </c>
      <c r="I42" s="21">
        <f t="shared" si="5"/>
        <v>73.332</v>
      </c>
      <c r="J42" s="19"/>
    </row>
    <row r="43" ht="19" customHeight="1" spans="1:10">
      <c r="A43" s="11">
        <v>40</v>
      </c>
      <c r="B43" s="12" t="s">
        <v>118</v>
      </c>
      <c r="C43" s="13" t="s">
        <v>124</v>
      </c>
      <c r="D43" s="12" t="s">
        <v>125</v>
      </c>
      <c r="E43" s="12" t="s">
        <v>126</v>
      </c>
      <c r="F43" s="14">
        <f t="shared" si="4"/>
        <v>51</v>
      </c>
      <c r="G43" s="20">
        <v>57</v>
      </c>
      <c r="H43" s="16">
        <f t="shared" si="2"/>
        <v>22.8</v>
      </c>
      <c r="I43" s="21">
        <f t="shared" si="5"/>
        <v>73.8</v>
      </c>
      <c r="J43" s="19"/>
    </row>
    <row r="44" s="1" customFormat="1" ht="19" customHeight="1" spans="1:10">
      <c r="A44" s="11">
        <v>41</v>
      </c>
      <c r="B44" s="12" t="s">
        <v>118</v>
      </c>
      <c r="C44" s="13" t="s">
        <v>127</v>
      </c>
      <c r="D44" s="12" t="s">
        <v>128</v>
      </c>
      <c r="E44" s="12" t="s">
        <v>30</v>
      </c>
      <c r="F44" s="14">
        <f t="shared" si="4"/>
        <v>49.8</v>
      </c>
      <c r="G44" s="20">
        <v>63</v>
      </c>
      <c r="H44" s="16">
        <f t="shared" si="2"/>
        <v>25.2</v>
      </c>
      <c r="I44" s="16">
        <f t="shared" si="5"/>
        <v>75</v>
      </c>
      <c r="J44" s="18"/>
    </row>
    <row r="45" s="1" customFormat="1" ht="19" customHeight="1" spans="1:10">
      <c r="A45" s="11">
        <v>42</v>
      </c>
      <c r="B45" s="12" t="s">
        <v>118</v>
      </c>
      <c r="C45" s="13" t="s">
        <v>129</v>
      </c>
      <c r="D45" s="12" t="s">
        <v>130</v>
      </c>
      <c r="E45" s="12" t="s">
        <v>49</v>
      </c>
      <c r="F45" s="14">
        <f t="shared" si="4"/>
        <v>48</v>
      </c>
      <c r="G45" s="22">
        <v>50</v>
      </c>
      <c r="H45" s="16">
        <f t="shared" si="2"/>
        <v>20</v>
      </c>
      <c r="I45" s="16">
        <f t="shared" si="5"/>
        <v>68</v>
      </c>
      <c r="J45" s="18"/>
    </row>
    <row r="46" s="1" customFormat="1" ht="19" customHeight="1" spans="1:10">
      <c r="A46" s="11">
        <v>43</v>
      </c>
      <c r="B46" s="12" t="s">
        <v>131</v>
      </c>
      <c r="C46" s="13" t="s">
        <v>132</v>
      </c>
      <c r="D46" s="12" t="s">
        <v>133</v>
      </c>
      <c r="E46" s="12" t="s">
        <v>96</v>
      </c>
      <c r="F46" s="14">
        <f t="shared" si="4"/>
        <v>57</v>
      </c>
      <c r="G46" s="22">
        <v>67</v>
      </c>
      <c r="H46" s="16">
        <f t="shared" si="2"/>
        <v>26.8</v>
      </c>
      <c r="I46" s="16">
        <f t="shared" si="5"/>
        <v>83.8</v>
      </c>
      <c r="J46" s="18"/>
    </row>
    <row r="47" s="1" customFormat="1" ht="19" customHeight="1" spans="1:10">
      <c r="A47" s="11">
        <v>44</v>
      </c>
      <c r="B47" s="12" t="s">
        <v>131</v>
      </c>
      <c r="C47" s="13" t="s">
        <v>134</v>
      </c>
      <c r="D47" s="12" t="s">
        <v>135</v>
      </c>
      <c r="E47" s="12" t="s">
        <v>136</v>
      </c>
      <c r="F47" s="14">
        <f t="shared" si="4"/>
        <v>55.2</v>
      </c>
      <c r="G47" s="22">
        <v>0</v>
      </c>
      <c r="H47" s="16">
        <v>0</v>
      </c>
      <c r="I47" s="16">
        <f t="shared" si="5"/>
        <v>55.2</v>
      </c>
      <c r="J47" s="15" t="s">
        <v>16</v>
      </c>
    </row>
    <row r="48" s="1" customFormat="1" ht="19" customHeight="1" spans="1:10">
      <c r="A48" s="11">
        <v>45</v>
      </c>
      <c r="B48" s="12" t="s">
        <v>131</v>
      </c>
      <c r="C48" s="13" t="s">
        <v>137</v>
      </c>
      <c r="D48" s="12" t="s">
        <v>138</v>
      </c>
      <c r="E48" s="12" t="s">
        <v>99</v>
      </c>
      <c r="F48" s="14">
        <f t="shared" si="4"/>
        <v>54</v>
      </c>
      <c r="G48" s="22">
        <v>62</v>
      </c>
      <c r="H48" s="16">
        <f t="shared" ref="H37:H68" si="6">G48*0.4</f>
        <v>24.8</v>
      </c>
      <c r="I48" s="16">
        <f t="shared" si="5"/>
        <v>78.8</v>
      </c>
      <c r="J48" s="18"/>
    </row>
    <row r="49" s="1" customFormat="1" ht="19" customHeight="1" spans="1:10">
      <c r="A49" s="11">
        <v>46</v>
      </c>
      <c r="B49" s="12" t="s">
        <v>131</v>
      </c>
      <c r="C49" s="13" t="s">
        <v>139</v>
      </c>
      <c r="D49" s="12" t="s">
        <v>140</v>
      </c>
      <c r="E49" s="12" t="s">
        <v>113</v>
      </c>
      <c r="F49" s="14">
        <f t="shared" si="4"/>
        <v>52.8</v>
      </c>
      <c r="G49" s="22">
        <v>55.33</v>
      </c>
      <c r="H49" s="16">
        <f t="shared" si="6"/>
        <v>22.132</v>
      </c>
      <c r="I49" s="16">
        <f t="shared" si="5"/>
        <v>74.932</v>
      </c>
      <c r="J49" s="18"/>
    </row>
    <row r="50" s="1" customFormat="1" ht="19" customHeight="1" spans="1:10">
      <c r="A50" s="11">
        <v>47</v>
      </c>
      <c r="B50" s="12" t="s">
        <v>131</v>
      </c>
      <c r="C50" s="13" t="s">
        <v>141</v>
      </c>
      <c r="D50" s="12" t="s">
        <v>142</v>
      </c>
      <c r="E50" s="12" t="s">
        <v>36</v>
      </c>
      <c r="F50" s="14">
        <f t="shared" si="4"/>
        <v>43.8</v>
      </c>
      <c r="G50" s="22">
        <v>53.67</v>
      </c>
      <c r="H50" s="16">
        <f t="shared" si="6"/>
        <v>21.468</v>
      </c>
      <c r="I50" s="16">
        <f t="shared" si="5"/>
        <v>65.268</v>
      </c>
      <c r="J50" s="18"/>
    </row>
    <row r="51" s="1" customFormat="1" ht="19" customHeight="1" spans="1:10">
      <c r="A51" s="11">
        <v>48</v>
      </c>
      <c r="B51" s="12" t="s">
        <v>143</v>
      </c>
      <c r="C51" s="13" t="s">
        <v>144</v>
      </c>
      <c r="D51" s="12" t="s">
        <v>145</v>
      </c>
      <c r="E51" s="12" t="s">
        <v>121</v>
      </c>
      <c r="F51" s="14">
        <f t="shared" si="4"/>
        <v>51.6</v>
      </c>
      <c r="G51" s="22">
        <v>70.67</v>
      </c>
      <c r="H51" s="16">
        <f t="shared" si="6"/>
        <v>28.268</v>
      </c>
      <c r="I51" s="16">
        <f t="shared" ref="I51:I61" si="7">F51+H51</f>
        <v>79.868</v>
      </c>
      <c r="J51" s="18"/>
    </row>
    <row r="52" ht="19" customHeight="1" spans="1:10">
      <c r="A52" s="11">
        <v>49</v>
      </c>
      <c r="B52" s="12" t="s">
        <v>143</v>
      </c>
      <c r="C52" s="13" t="s">
        <v>146</v>
      </c>
      <c r="D52" s="12" t="s">
        <v>147</v>
      </c>
      <c r="E52" s="12" t="s">
        <v>148</v>
      </c>
      <c r="F52" s="14">
        <f t="shared" si="4"/>
        <v>46.2</v>
      </c>
      <c r="G52" s="20">
        <v>71.67</v>
      </c>
      <c r="H52" s="16">
        <f t="shared" si="6"/>
        <v>28.668</v>
      </c>
      <c r="I52" s="21">
        <f t="shared" si="7"/>
        <v>74.868</v>
      </c>
      <c r="J52" s="19"/>
    </row>
    <row r="53" ht="19" customHeight="1" spans="1:10">
      <c r="A53" s="11">
        <v>50</v>
      </c>
      <c r="B53" s="12" t="s">
        <v>143</v>
      </c>
      <c r="C53" s="13" t="s">
        <v>149</v>
      </c>
      <c r="D53" s="12" t="s">
        <v>150</v>
      </c>
      <c r="E53" s="12" t="s">
        <v>36</v>
      </c>
      <c r="F53" s="14">
        <f t="shared" si="4"/>
        <v>43.8</v>
      </c>
      <c r="G53" s="20">
        <v>56.67</v>
      </c>
      <c r="H53" s="16">
        <f t="shared" si="6"/>
        <v>22.668</v>
      </c>
      <c r="I53" s="21">
        <f t="shared" si="7"/>
        <v>66.468</v>
      </c>
      <c r="J53" s="19"/>
    </row>
    <row r="54" ht="19" customHeight="1" spans="1:10">
      <c r="A54" s="11">
        <v>51</v>
      </c>
      <c r="B54" s="12" t="s">
        <v>143</v>
      </c>
      <c r="C54" s="13" t="s">
        <v>151</v>
      </c>
      <c r="D54" s="12" t="s">
        <v>152</v>
      </c>
      <c r="E54" s="12" t="s">
        <v>42</v>
      </c>
      <c r="F54" s="14">
        <f t="shared" si="4"/>
        <v>42</v>
      </c>
      <c r="G54" s="20">
        <v>54</v>
      </c>
      <c r="H54" s="16">
        <f t="shared" si="6"/>
        <v>21.6</v>
      </c>
      <c r="I54" s="21">
        <f t="shared" si="7"/>
        <v>63.6</v>
      </c>
      <c r="J54" s="19"/>
    </row>
    <row r="55" ht="19" customHeight="1" spans="1:10">
      <c r="A55" s="11">
        <v>52</v>
      </c>
      <c r="B55" s="12" t="s">
        <v>143</v>
      </c>
      <c r="C55" s="13" t="s">
        <v>153</v>
      </c>
      <c r="D55" s="12" t="s">
        <v>154</v>
      </c>
      <c r="E55" s="12" t="s">
        <v>42</v>
      </c>
      <c r="F55" s="14">
        <f t="shared" si="4"/>
        <v>42</v>
      </c>
      <c r="G55" s="20">
        <v>55</v>
      </c>
      <c r="H55" s="16">
        <f t="shared" si="6"/>
        <v>22</v>
      </c>
      <c r="I55" s="21">
        <f t="shared" si="7"/>
        <v>64</v>
      </c>
      <c r="J55" s="19"/>
    </row>
    <row r="56" ht="19" customHeight="1" spans="1:10">
      <c r="A56" s="11">
        <v>53</v>
      </c>
      <c r="B56" s="12" t="s">
        <v>155</v>
      </c>
      <c r="C56" s="13" t="s">
        <v>156</v>
      </c>
      <c r="D56" s="12" t="s">
        <v>157</v>
      </c>
      <c r="E56" s="12" t="s">
        <v>158</v>
      </c>
      <c r="F56" s="14">
        <f t="shared" si="4"/>
        <v>45</v>
      </c>
      <c r="G56" s="20">
        <v>66</v>
      </c>
      <c r="H56" s="16">
        <f t="shared" si="6"/>
        <v>26.4</v>
      </c>
      <c r="I56" s="21">
        <f t="shared" si="7"/>
        <v>71.4</v>
      </c>
      <c r="J56" s="19"/>
    </row>
    <row r="57" ht="19" customHeight="1" spans="1:10">
      <c r="A57" s="11">
        <v>54</v>
      </c>
      <c r="B57" s="12" t="s">
        <v>155</v>
      </c>
      <c r="C57" s="13" t="s">
        <v>159</v>
      </c>
      <c r="D57" s="12" t="s">
        <v>160</v>
      </c>
      <c r="E57" s="12" t="s">
        <v>161</v>
      </c>
      <c r="F57" s="14">
        <f t="shared" si="4"/>
        <v>44.4</v>
      </c>
      <c r="G57" s="20">
        <v>55.33</v>
      </c>
      <c r="H57" s="16">
        <f t="shared" si="6"/>
        <v>22.132</v>
      </c>
      <c r="I57" s="21">
        <f t="shared" si="7"/>
        <v>66.532</v>
      </c>
      <c r="J57" s="19"/>
    </row>
    <row r="58" ht="19" customHeight="1" spans="1:10">
      <c r="A58" s="11">
        <v>55</v>
      </c>
      <c r="B58" s="12" t="s">
        <v>155</v>
      </c>
      <c r="C58" s="13" t="s">
        <v>162</v>
      </c>
      <c r="D58" s="12" t="s">
        <v>163</v>
      </c>
      <c r="E58" s="12" t="s">
        <v>36</v>
      </c>
      <c r="F58" s="14">
        <f t="shared" si="4"/>
        <v>43.8</v>
      </c>
      <c r="G58" s="20">
        <v>53.67</v>
      </c>
      <c r="H58" s="16">
        <f t="shared" si="6"/>
        <v>21.468</v>
      </c>
      <c r="I58" s="21">
        <f t="shared" si="7"/>
        <v>65.268</v>
      </c>
      <c r="J58" s="19"/>
    </row>
    <row r="59" ht="19" customHeight="1" spans="1:10">
      <c r="A59" s="11">
        <v>56</v>
      </c>
      <c r="B59" s="12" t="s">
        <v>155</v>
      </c>
      <c r="C59" s="13" t="s">
        <v>164</v>
      </c>
      <c r="D59" s="12" t="s">
        <v>165</v>
      </c>
      <c r="E59" s="12" t="s">
        <v>39</v>
      </c>
      <c r="F59" s="14">
        <f t="shared" si="4"/>
        <v>43.2</v>
      </c>
      <c r="G59" s="20">
        <v>57.33</v>
      </c>
      <c r="H59" s="16">
        <f t="shared" si="6"/>
        <v>22.932</v>
      </c>
      <c r="I59" s="21">
        <f t="shared" si="7"/>
        <v>66.132</v>
      </c>
      <c r="J59" s="19"/>
    </row>
    <row r="60" ht="19" customHeight="1" spans="1:10">
      <c r="A60" s="11">
        <v>57</v>
      </c>
      <c r="B60" s="12" t="s">
        <v>155</v>
      </c>
      <c r="C60" s="13" t="s">
        <v>166</v>
      </c>
      <c r="D60" s="12" t="s">
        <v>167</v>
      </c>
      <c r="E60" s="12" t="s">
        <v>168</v>
      </c>
      <c r="F60" s="14">
        <f t="shared" si="4"/>
        <v>42.6</v>
      </c>
      <c r="G60" s="20">
        <v>0</v>
      </c>
      <c r="H60" s="16">
        <f t="shared" si="6"/>
        <v>0</v>
      </c>
      <c r="I60" s="21">
        <f t="shared" si="7"/>
        <v>42.6</v>
      </c>
      <c r="J60" s="19"/>
    </row>
    <row r="61" ht="19" customHeight="1" spans="1:10">
      <c r="A61" s="11">
        <v>58</v>
      </c>
      <c r="B61" s="12" t="s">
        <v>169</v>
      </c>
      <c r="C61" s="13" t="s">
        <v>170</v>
      </c>
      <c r="D61" s="12" t="s">
        <v>171</v>
      </c>
      <c r="E61" s="12" t="s">
        <v>93</v>
      </c>
      <c r="F61" s="14">
        <f t="shared" si="4"/>
        <v>57.6</v>
      </c>
      <c r="G61" s="20">
        <v>50</v>
      </c>
      <c r="H61" s="16">
        <f t="shared" si="6"/>
        <v>20</v>
      </c>
      <c r="I61" s="21">
        <f t="shared" si="7"/>
        <v>77.6</v>
      </c>
      <c r="J61" s="19"/>
    </row>
    <row r="62" ht="19" customHeight="1" spans="1:10">
      <c r="A62" s="11">
        <v>59</v>
      </c>
      <c r="B62" s="12" t="s">
        <v>169</v>
      </c>
      <c r="C62" s="13" t="s">
        <v>172</v>
      </c>
      <c r="D62" s="12" t="s">
        <v>173</v>
      </c>
      <c r="E62" s="12" t="s">
        <v>102</v>
      </c>
      <c r="F62" s="14">
        <f t="shared" si="4"/>
        <v>53.4</v>
      </c>
      <c r="G62" s="20">
        <v>0</v>
      </c>
      <c r="H62" s="16">
        <v>0</v>
      </c>
      <c r="I62" s="21">
        <f t="shared" ref="I61:I68" si="8">F62+H62</f>
        <v>53.4</v>
      </c>
      <c r="J62" s="15" t="s">
        <v>16</v>
      </c>
    </row>
    <row r="63" ht="19" customHeight="1" spans="1:10">
      <c r="A63" s="11">
        <v>60</v>
      </c>
      <c r="B63" s="12" t="s">
        <v>169</v>
      </c>
      <c r="C63" s="13" t="s">
        <v>174</v>
      </c>
      <c r="D63" s="12" t="s">
        <v>175</v>
      </c>
      <c r="E63" s="12" t="s">
        <v>81</v>
      </c>
      <c r="F63" s="14">
        <f t="shared" si="4"/>
        <v>46.8</v>
      </c>
      <c r="G63" s="20">
        <v>49</v>
      </c>
      <c r="H63" s="16">
        <f t="shared" si="6"/>
        <v>19.6</v>
      </c>
      <c r="I63" s="21">
        <f t="shared" si="8"/>
        <v>66.4</v>
      </c>
      <c r="J63" s="19"/>
    </row>
    <row r="64" s="1" customFormat="1" ht="19" customHeight="1" spans="1:10">
      <c r="A64" s="11">
        <v>61</v>
      </c>
      <c r="B64" s="12" t="s">
        <v>176</v>
      </c>
      <c r="C64" s="13" t="s">
        <v>177</v>
      </c>
      <c r="D64" s="12" t="s">
        <v>178</v>
      </c>
      <c r="E64" s="12" t="s">
        <v>126</v>
      </c>
      <c r="F64" s="14">
        <f t="shared" si="4"/>
        <v>51</v>
      </c>
      <c r="G64" s="22">
        <v>70</v>
      </c>
      <c r="H64" s="16">
        <f t="shared" si="6"/>
        <v>28</v>
      </c>
      <c r="I64" s="16">
        <f t="shared" si="8"/>
        <v>79</v>
      </c>
      <c r="J64" s="18"/>
    </row>
    <row r="65" s="1" customFormat="1" ht="19" customHeight="1" spans="1:10">
      <c r="A65" s="11">
        <v>62</v>
      </c>
      <c r="B65" s="12" t="s">
        <v>176</v>
      </c>
      <c r="C65" s="13" t="s">
        <v>179</v>
      </c>
      <c r="D65" s="12" t="s">
        <v>180</v>
      </c>
      <c r="E65" s="12" t="s">
        <v>30</v>
      </c>
      <c r="F65" s="14">
        <f t="shared" si="4"/>
        <v>49.8</v>
      </c>
      <c r="G65" s="22">
        <v>52.67</v>
      </c>
      <c r="H65" s="16">
        <f t="shared" si="6"/>
        <v>21.068</v>
      </c>
      <c r="I65" s="16">
        <f t="shared" si="8"/>
        <v>70.868</v>
      </c>
      <c r="J65" s="18"/>
    </row>
    <row r="66" s="1" customFormat="1" ht="19" customHeight="1" spans="1:10">
      <c r="A66" s="11">
        <v>63</v>
      </c>
      <c r="B66" s="12" t="s">
        <v>176</v>
      </c>
      <c r="C66" s="13" t="s">
        <v>181</v>
      </c>
      <c r="D66" s="12" t="s">
        <v>182</v>
      </c>
      <c r="E66" s="12" t="s">
        <v>75</v>
      </c>
      <c r="F66" s="14">
        <f t="shared" si="4"/>
        <v>47.4</v>
      </c>
      <c r="G66" s="22">
        <v>56.33</v>
      </c>
      <c r="H66" s="16">
        <f t="shared" si="6"/>
        <v>22.532</v>
      </c>
      <c r="I66" s="16">
        <f t="shared" si="8"/>
        <v>69.932</v>
      </c>
      <c r="J66" s="18"/>
    </row>
    <row r="67" s="1" customFormat="1" ht="19" customHeight="1" spans="1:10">
      <c r="A67" s="11">
        <v>64</v>
      </c>
      <c r="B67" s="12" t="s">
        <v>176</v>
      </c>
      <c r="C67" s="13" t="s">
        <v>183</v>
      </c>
      <c r="D67" s="12" t="s">
        <v>184</v>
      </c>
      <c r="E67" s="12" t="s">
        <v>81</v>
      </c>
      <c r="F67" s="14">
        <f t="shared" si="4"/>
        <v>46.8</v>
      </c>
      <c r="G67" s="22">
        <v>51</v>
      </c>
      <c r="H67" s="16">
        <f t="shared" si="6"/>
        <v>20.4</v>
      </c>
      <c r="I67" s="16">
        <f t="shared" si="8"/>
        <v>67.2</v>
      </c>
      <c r="J67" s="18"/>
    </row>
    <row r="68" s="1" customFormat="1" ht="19" customHeight="1" spans="1:10">
      <c r="A68" s="11">
        <v>65</v>
      </c>
      <c r="B68" s="12" t="s">
        <v>176</v>
      </c>
      <c r="C68" s="13" t="s">
        <v>185</v>
      </c>
      <c r="D68" s="12" t="s">
        <v>186</v>
      </c>
      <c r="E68" s="12" t="s">
        <v>52</v>
      </c>
      <c r="F68" s="14">
        <f t="shared" si="4"/>
        <v>45.6</v>
      </c>
      <c r="G68" s="22">
        <v>53.33</v>
      </c>
      <c r="H68" s="16">
        <f t="shared" si="6"/>
        <v>21.332</v>
      </c>
      <c r="I68" s="16">
        <f t="shared" si="8"/>
        <v>66.932</v>
      </c>
      <c r="J68" s="18"/>
    </row>
    <row r="69" s="1" customFormat="1" ht="19" customHeight="1" spans="1:10">
      <c r="A69" s="11">
        <v>66</v>
      </c>
      <c r="B69" s="12" t="s">
        <v>187</v>
      </c>
      <c r="C69" s="13" t="s">
        <v>188</v>
      </c>
      <c r="D69" s="12" t="s">
        <v>189</v>
      </c>
      <c r="E69" s="12" t="s">
        <v>190</v>
      </c>
      <c r="F69" s="14">
        <f t="shared" ref="F69:F84" si="9">E69*0.6</f>
        <v>53.7</v>
      </c>
      <c r="G69" s="22">
        <v>68</v>
      </c>
      <c r="H69" s="16">
        <f t="shared" ref="H69:H84" si="10">G69*0.4</f>
        <v>27.2</v>
      </c>
      <c r="I69" s="16">
        <f t="shared" ref="I69:I84" si="11">F69+H69</f>
        <v>80.9</v>
      </c>
      <c r="J69" s="18"/>
    </row>
    <row r="70" s="1" customFormat="1" ht="19" customHeight="1" spans="1:10">
      <c r="A70" s="11">
        <v>67</v>
      </c>
      <c r="B70" s="12" t="s">
        <v>187</v>
      </c>
      <c r="C70" s="13" t="s">
        <v>191</v>
      </c>
      <c r="D70" s="12" t="s">
        <v>192</v>
      </c>
      <c r="E70" s="12" t="s">
        <v>126</v>
      </c>
      <c r="F70" s="14">
        <f t="shared" si="9"/>
        <v>51</v>
      </c>
      <c r="G70" s="22">
        <v>62.67</v>
      </c>
      <c r="H70" s="16">
        <f t="shared" si="10"/>
        <v>25.068</v>
      </c>
      <c r="I70" s="16">
        <f t="shared" si="11"/>
        <v>76.068</v>
      </c>
      <c r="J70" s="18"/>
    </row>
    <row r="71" s="1" customFormat="1" ht="19" customHeight="1" spans="1:10">
      <c r="A71" s="11">
        <v>68</v>
      </c>
      <c r="B71" s="12" t="s">
        <v>187</v>
      </c>
      <c r="C71" s="13" t="s">
        <v>193</v>
      </c>
      <c r="D71" s="12" t="s">
        <v>194</v>
      </c>
      <c r="E71" s="12" t="s">
        <v>195</v>
      </c>
      <c r="F71" s="14">
        <f t="shared" si="9"/>
        <v>50.1</v>
      </c>
      <c r="G71" s="22">
        <v>65</v>
      </c>
      <c r="H71" s="16">
        <f t="shared" si="10"/>
        <v>26</v>
      </c>
      <c r="I71" s="16">
        <f t="shared" si="11"/>
        <v>76.1</v>
      </c>
      <c r="J71" s="18"/>
    </row>
    <row r="72" s="1" customFormat="1" ht="19" customHeight="1" spans="1:10">
      <c r="A72" s="11">
        <v>69</v>
      </c>
      <c r="B72" s="12" t="s">
        <v>187</v>
      </c>
      <c r="C72" s="13" t="s">
        <v>196</v>
      </c>
      <c r="D72" s="12" t="s">
        <v>197</v>
      </c>
      <c r="E72" s="12" t="s">
        <v>198</v>
      </c>
      <c r="F72" s="14">
        <f t="shared" si="9"/>
        <v>45.3</v>
      </c>
      <c r="G72" s="22">
        <v>54</v>
      </c>
      <c r="H72" s="16">
        <f t="shared" si="10"/>
        <v>21.6</v>
      </c>
      <c r="I72" s="16">
        <f t="shared" si="11"/>
        <v>66.9</v>
      </c>
      <c r="J72" s="18"/>
    </row>
    <row r="73" s="1" customFormat="1" ht="19" customHeight="1" spans="1:10">
      <c r="A73" s="11">
        <v>70</v>
      </c>
      <c r="B73" s="12" t="s">
        <v>187</v>
      </c>
      <c r="C73" s="13" t="s">
        <v>199</v>
      </c>
      <c r="D73" s="12" t="s">
        <v>200</v>
      </c>
      <c r="E73" s="12" t="s">
        <v>57</v>
      </c>
      <c r="F73" s="14">
        <f t="shared" si="9"/>
        <v>44.1</v>
      </c>
      <c r="G73" s="22">
        <v>0</v>
      </c>
      <c r="H73" s="16">
        <v>0</v>
      </c>
      <c r="I73" s="16">
        <f t="shared" si="11"/>
        <v>44.1</v>
      </c>
      <c r="J73" s="15" t="s">
        <v>16</v>
      </c>
    </row>
    <row r="74" s="1" customFormat="1" ht="19" customHeight="1" spans="1:10">
      <c r="A74" s="11">
        <v>71</v>
      </c>
      <c r="B74" s="12" t="s">
        <v>187</v>
      </c>
      <c r="C74" s="13" t="s">
        <v>201</v>
      </c>
      <c r="D74" s="12" t="s">
        <v>202</v>
      </c>
      <c r="E74" s="12" t="s">
        <v>57</v>
      </c>
      <c r="F74" s="14">
        <f t="shared" si="9"/>
        <v>44.1</v>
      </c>
      <c r="G74" s="22">
        <v>51</v>
      </c>
      <c r="H74" s="16">
        <f t="shared" si="10"/>
        <v>20.4</v>
      </c>
      <c r="I74" s="16">
        <f t="shared" si="11"/>
        <v>64.5</v>
      </c>
      <c r="J74" s="18"/>
    </row>
    <row r="75" s="1" customFormat="1" ht="19" customHeight="1" spans="1:10">
      <c r="A75" s="11">
        <v>72</v>
      </c>
      <c r="B75" s="12" t="s">
        <v>203</v>
      </c>
      <c r="C75" s="13" t="s">
        <v>204</v>
      </c>
      <c r="D75" s="12" t="s">
        <v>205</v>
      </c>
      <c r="E75" s="12" t="s">
        <v>206</v>
      </c>
      <c r="F75" s="14">
        <f t="shared" si="9"/>
        <v>52.2</v>
      </c>
      <c r="G75" s="22">
        <v>70.67</v>
      </c>
      <c r="H75" s="16">
        <f t="shared" si="10"/>
        <v>28.268</v>
      </c>
      <c r="I75" s="16">
        <f t="shared" si="11"/>
        <v>80.468</v>
      </c>
      <c r="J75" s="18"/>
    </row>
    <row r="76" s="1" customFormat="1" ht="19" customHeight="1" spans="1:10">
      <c r="A76" s="11">
        <v>73</v>
      </c>
      <c r="B76" s="12" t="s">
        <v>203</v>
      </c>
      <c r="C76" s="13" t="s">
        <v>207</v>
      </c>
      <c r="D76" s="12" t="s">
        <v>208</v>
      </c>
      <c r="E76" s="12" t="s">
        <v>30</v>
      </c>
      <c r="F76" s="14">
        <f t="shared" si="9"/>
        <v>49.8</v>
      </c>
      <c r="G76" s="22">
        <v>56</v>
      </c>
      <c r="H76" s="16">
        <f t="shared" si="10"/>
        <v>22.4</v>
      </c>
      <c r="I76" s="16">
        <f t="shared" si="11"/>
        <v>72.2</v>
      </c>
      <c r="J76" s="18"/>
    </row>
    <row r="77" s="1" customFormat="1" ht="19" customHeight="1" spans="1:10">
      <c r="A77" s="11">
        <v>74</v>
      </c>
      <c r="B77" s="12" t="s">
        <v>203</v>
      </c>
      <c r="C77" s="13" t="s">
        <v>209</v>
      </c>
      <c r="D77" s="12" t="s">
        <v>210</v>
      </c>
      <c r="E77" s="12" t="s">
        <v>46</v>
      </c>
      <c r="F77" s="14">
        <f t="shared" si="9"/>
        <v>49.2</v>
      </c>
      <c r="G77" s="22">
        <v>58.33</v>
      </c>
      <c r="H77" s="16">
        <f t="shared" si="10"/>
        <v>23.332</v>
      </c>
      <c r="I77" s="16">
        <f t="shared" si="11"/>
        <v>72.532</v>
      </c>
      <c r="J77" s="18"/>
    </row>
    <row r="78" s="1" customFormat="1" ht="19" customHeight="1" spans="1:10">
      <c r="A78" s="11">
        <v>75</v>
      </c>
      <c r="B78" s="12" t="s">
        <v>203</v>
      </c>
      <c r="C78" s="13" t="s">
        <v>211</v>
      </c>
      <c r="D78" s="12" t="s">
        <v>212</v>
      </c>
      <c r="E78" s="12" t="s">
        <v>46</v>
      </c>
      <c r="F78" s="14">
        <f t="shared" si="9"/>
        <v>49.2</v>
      </c>
      <c r="G78" s="22">
        <v>55.33</v>
      </c>
      <c r="H78" s="16">
        <f t="shared" si="10"/>
        <v>22.132</v>
      </c>
      <c r="I78" s="16">
        <f t="shared" si="11"/>
        <v>71.332</v>
      </c>
      <c r="J78" s="18"/>
    </row>
    <row r="79" s="1" customFormat="1" ht="19" customHeight="1" spans="1:10">
      <c r="A79" s="11">
        <v>76</v>
      </c>
      <c r="B79" s="12" t="s">
        <v>203</v>
      </c>
      <c r="C79" s="13" t="s">
        <v>213</v>
      </c>
      <c r="D79" s="12" t="s">
        <v>214</v>
      </c>
      <c r="E79" s="12" t="s">
        <v>81</v>
      </c>
      <c r="F79" s="14">
        <f t="shared" si="9"/>
        <v>46.8</v>
      </c>
      <c r="G79" s="22">
        <v>53</v>
      </c>
      <c r="H79" s="16">
        <f t="shared" si="10"/>
        <v>21.2</v>
      </c>
      <c r="I79" s="16">
        <f t="shared" si="11"/>
        <v>68</v>
      </c>
      <c r="J79" s="18"/>
    </row>
    <row r="80" s="1" customFormat="1" ht="19" customHeight="1" spans="1:10">
      <c r="A80" s="11">
        <v>77</v>
      </c>
      <c r="B80" s="12" t="s">
        <v>215</v>
      </c>
      <c r="C80" s="13" t="s">
        <v>216</v>
      </c>
      <c r="D80" s="12" t="s">
        <v>217</v>
      </c>
      <c r="E80" s="12" t="s">
        <v>168</v>
      </c>
      <c r="F80" s="14">
        <f t="shared" si="9"/>
        <v>42.6</v>
      </c>
      <c r="G80" s="12">
        <v>56</v>
      </c>
      <c r="H80" s="16">
        <f t="shared" si="10"/>
        <v>22.4</v>
      </c>
      <c r="I80" s="16">
        <f t="shared" si="11"/>
        <v>65</v>
      </c>
      <c r="J80" s="18"/>
    </row>
    <row r="81" s="1" customFormat="1" ht="19" customHeight="1" spans="1:10">
      <c r="A81" s="11">
        <v>78</v>
      </c>
      <c r="B81" s="12" t="s">
        <v>215</v>
      </c>
      <c r="C81" s="13" t="s">
        <v>218</v>
      </c>
      <c r="D81" s="12" t="s">
        <v>219</v>
      </c>
      <c r="E81" s="12" t="s">
        <v>220</v>
      </c>
      <c r="F81" s="14">
        <f t="shared" si="9"/>
        <v>40.8</v>
      </c>
      <c r="G81" s="12">
        <v>71</v>
      </c>
      <c r="H81" s="16">
        <f t="shared" si="10"/>
        <v>28.4</v>
      </c>
      <c r="I81" s="16">
        <f t="shared" si="11"/>
        <v>69.2</v>
      </c>
      <c r="J81" s="18"/>
    </row>
    <row r="82" ht="19" customHeight="1" spans="1:10">
      <c r="A82" s="11">
        <v>79</v>
      </c>
      <c r="B82" s="12" t="s">
        <v>215</v>
      </c>
      <c r="C82" s="13" t="s">
        <v>221</v>
      </c>
      <c r="D82" s="12" t="s">
        <v>222</v>
      </c>
      <c r="E82" s="12" t="s">
        <v>15</v>
      </c>
      <c r="F82" s="14">
        <f t="shared" si="9"/>
        <v>39.6</v>
      </c>
      <c r="G82" s="12">
        <v>64.67</v>
      </c>
      <c r="H82" s="16">
        <f t="shared" si="10"/>
        <v>25.868</v>
      </c>
      <c r="I82" s="21">
        <f t="shared" si="11"/>
        <v>65.468</v>
      </c>
      <c r="J82" s="19"/>
    </row>
    <row r="83" ht="19" customHeight="1" spans="1:10">
      <c r="A83" s="11">
        <v>80</v>
      </c>
      <c r="B83" s="12" t="s">
        <v>215</v>
      </c>
      <c r="C83" s="13" t="s">
        <v>223</v>
      </c>
      <c r="D83" s="12" t="s">
        <v>224</v>
      </c>
      <c r="E83" s="12" t="s">
        <v>225</v>
      </c>
      <c r="F83" s="14">
        <f t="shared" si="9"/>
        <v>37.8</v>
      </c>
      <c r="G83" s="12">
        <v>56.33</v>
      </c>
      <c r="H83" s="16">
        <f t="shared" si="10"/>
        <v>22.532</v>
      </c>
      <c r="I83" s="21">
        <f t="shared" si="11"/>
        <v>60.332</v>
      </c>
      <c r="J83" s="19"/>
    </row>
    <row r="84" ht="19" customHeight="1" spans="1:10">
      <c r="A84" s="11">
        <v>81</v>
      </c>
      <c r="B84" s="12" t="s">
        <v>215</v>
      </c>
      <c r="C84" s="13" t="s">
        <v>226</v>
      </c>
      <c r="D84" s="12" t="s">
        <v>227</v>
      </c>
      <c r="E84" s="12" t="s">
        <v>225</v>
      </c>
      <c r="F84" s="14">
        <f t="shared" si="9"/>
        <v>37.8</v>
      </c>
      <c r="G84" s="12" t="s">
        <v>228</v>
      </c>
      <c r="H84" s="16">
        <v>0</v>
      </c>
      <c r="I84" s="21">
        <f t="shared" si="11"/>
        <v>37.8</v>
      </c>
      <c r="J84" s="15" t="s">
        <v>16</v>
      </c>
    </row>
  </sheetData>
  <mergeCells count="1"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吉阳区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</cp:lastModifiedBy>
  <dcterms:created xsi:type="dcterms:W3CDTF">2020-12-21T00:48:00Z</dcterms:created>
  <dcterms:modified xsi:type="dcterms:W3CDTF">2026-01-24T10:59:06Z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174B5C33AEE04427833D96C7DC36E6D3</vt:lpwstr>
  </property>
  <property fmtid="{D5CDD505-2E9C-101B-9397-08002B2CF9AE}" pid="4" name="CalculationRule">
    <vt:i4>0</vt:i4>
  </property>
</Properties>
</file>