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岗位明细表" sheetId="4" r:id="rId1"/>
    <sheet name="Sheet1" sheetId="2" state="hidden" r:id="rId2"/>
  </sheets>
  <externalReferences>
    <externalReference r:id="rId5"/>
  </externalReferences>
  <definedNames>
    <definedName name="_xlnm._FilterDatabase" localSheetId="0" hidden="1">岗位明细表!$A$1:$L$18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<sst xmlns="http://schemas.openxmlformats.org/spreadsheetml/2006/main" count="136" uniqueCount="79">
  <si>
    <t>附件1：</t>
  </si>
  <si>
    <t>江西铜锐信息技术有限公司2026年度社会招聘岗位明细表</t>
  </si>
  <si>
    <t>序号</t>
  </si>
  <si>
    <t>招聘单位</t>
  </si>
  <si>
    <t>招聘岗位</t>
  </si>
  <si>
    <t>岗位类别</t>
  </si>
  <si>
    <t>招聘人数</t>
  </si>
  <si>
    <t>资格条件</t>
  </si>
  <si>
    <t>岗位描述</t>
  </si>
  <si>
    <t>咨询电话</t>
  </si>
  <si>
    <t>工作地点</t>
  </si>
  <si>
    <t>备注</t>
  </si>
  <si>
    <t>学历</t>
  </si>
  <si>
    <t>招聘专业</t>
  </si>
  <si>
    <t>任职要求</t>
  </si>
  <si>
    <t>铜锐公司</t>
  </si>
  <si>
    <t>研发工程师（后端开发方向）</t>
  </si>
  <si>
    <t>专业技术</t>
  </si>
  <si>
    <t>大学本科及以上</t>
  </si>
  <si>
    <t>研究生：计算机科学与技术、软件工程、智能科学与技术；
本科：计算机科学与技术、软件工程、智能科学与技术、物联网工程、电子与计算机工程、数据科学与大数据技术、虚拟现实技术、区块链工程。</t>
  </si>
  <si>
    <t xml:space="preserve">1.35周岁以下（1990年9月30日后出生）；
2.具有3年（含）以上相关工作经验（工作经历计算时间截至2025年9月30日），具备有色矿山或工业物联网项目经验者优先；
3.熟练掌握一门语言，如Go、Java等，具备扎实的计算机科学基础和良好的代码规范；
4.政治立场坚定，具有良好的职业道德，诚实守信，爱岗敬业；
5.乐于奉献，勇于担当，在高压环境下仍能保持积极的工作态度；
6.了解边缘计算和云计算的基本概念，有相关平台开发经验者优先；具备有色矿业或工业自动化领域的背景知识者优先；具备仿真等工作经验，能使用如MATLAB/Simulink、ANSYS、COMSOL、AnyLogic等工具优先；有开源项目贡献经历或个人技术博客者优先；
</t>
  </si>
  <si>
    <t>1.从事Go开发；
2.迭代开发组内产品包括但不限于边缘系统、物联网产品、数采网关等；
3.负责测试组内产品包括但不限于边缘系统、物联网产品、数采网关等；
4.编写包括但不限于各功能模块的设计方案、代码、用户手册等文档；</t>
  </si>
  <si>
    <t>吴女士
0791-82710507</t>
  </si>
  <si>
    <t>研发工程师（人工智能方向）</t>
  </si>
  <si>
    <t>硕士研究生及以上</t>
  </si>
  <si>
    <t>计算机软件、人工智能、理论计算机科学、计算机应用技术</t>
  </si>
  <si>
    <t>1.35周岁以下（1990年9月30日后出生）；
2.具有3年（含）以上算法研发经验（工作经历计算时间截至2025年9月30日），有大型工业场景AI项目落地经验优先；
3.熟练掌握运用计算机视觉、自然语言处理等人工智能技术解决业务问题的能力；
4.至少熟悉一种深度学习框架如Py Torch, TensorFlow等，熟练掌握大模型的训练、微调与评估；
5.具备良好的分析问题和解决问题的能力，对解决具有挑战性问题充满激情；
6.优秀的沟通能力和团队协作精神，能够引导人工智能团队高效合作。</t>
  </si>
  <si>
    <t>1.评估人工智能领域的最新技术和方法，结合工业场景，推动深度学习、强化学习和运筹决策、仿真等技术的创新和应用，提出智能化解决方案；
2.指导AI应用研发和落地，包括工艺流程优化、智能机器人、智能人机交互等应用场景；
3.参与人工智能创新课题或客户科技项目的技术预研/调研/选型、立项及研究、成果交付或转化；
4.积累人工智能领域的优秀应用实践和经验，组织内部培训和知识传递，提升人工智能团队的整体技术水平。</t>
  </si>
  <si>
    <t>产品经理</t>
  </si>
  <si>
    <t>1.35周岁以下（1990年9月30日后出生）；
2.具有3年(含)以上工业互联网平台相关产品设计经验（工作经历计算时间截至2025年9月30日），有矿业、冶金或流程工业背景者优先；
3.具备从0-1规划设计物联网、大数据、AI及仿真相关产品的能力，能基于各类工业和管理数据构建高价值应用场景；
4.具备较强的数据敏感性和业务抽象能力，擅长将复杂工艺逻辑转化为清晰的产品方案；
5.熟练使用产品设计工具（如Axure、Sketch、Figma等），能输出高质量原型与PRD文档；
6.具备较强的项目管理能力，有成功的产品案例；
7良好的沟通能力和团队协作精神。</t>
  </si>
  <si>
    <t>1.围绕采选、冶炼、加工等过程制定产品研发规划，开展物联网、大数据、AI及仿真等方向产品研发，包括需求挖掘、产品设计、应用落地等工作；
2.跟进产品上线后的运行效果，收集现场反馈，持续优化交互体验；
3.编制产品解决方案文档、应用场景案例及培训材料，支持售前团队和实施团队进行市场推广和客户交付。</t>
  </si>
  <si>
    <t>研发工程师（数据治理方向）</t>
  </si>
  <si>
    <t>1.年龄：35周岁以下（1990年9月30日后出生）；
2.具备3年（含）以上大数据开发相关经验（工作经历计算时间至2025年9月30日）；
3.参与过不少于2个数据治理类项目，熟悉数据模型、数据标准、数据质量、元数据的概念及关联关系，具备数据治理经验;
4.熟练掌握至少一种主流的数据库相关技术，如MySQL、Hive、Oracle、Flink等，熟练使用SQL完成数据查询、处理及ETL工作；
5.有优秀的文档编写能力，能熟练编写技术文档及操作手册;
6.为人诚恳，做事踏实主动，具有良好的沟通能力和表达能力，能快速融入团队，有较强的学习能力；
7.具备数据治理相关认证者优先。</t>
  </si>
  <si>
    <t>1.规划数据治理体系和制度流程，推动数据管控策略实施；
2.负责元数据管理，数据标准管理，数据质量管理和数据资产管理等治理功能模块；
3.从数据管理角度参与数据中台建设；
4.推动数据标准建设和落地，持续数据质量监控，让数据可信、可用；
5.推进企业可信数据空间建设，挖掘高价值数据应用场景和构建高质量数据集。</t>
  </si>
  <si>
    <t>研发工程师（大数据开发方向）</t>
  </si>
  <si>
    <t>本科及以上</t>
  </si>
  <si>
    <t>1.年龄：35周岁以下（1990年9月30日后出生）；
2.具备2年（含）以上大数据开发相关经验（工作经历计算时间至2025年9月30日）；
3.熟悉大数据实时和离线处理及分析技术，包括但不限于Hadoop、Spark、flink等；
4.有主流OLAP数据库的使用经验如StarRocks，clickhouse等，对数据湖有一定的了解；
5.具有良好的业务理解能力，能够独立解决数据相关问题；
6.具备优秀的团队合作能力和沟通技巧，能有效协作完成项目。</t>
  </si>
  <si>
    <t>1.负责各类项目中数据接入处理、存储组织、分析应用等数据开发工作；
2.负责数据仓库相关主题域建设工作，构建稳定可靠的数据仓库和灵活易用的数据模型；
3.负责大数据相关技术的调研和新技术的引入，提升团队的技术水平；
4.参与数据治理相关工作，包括数据质量监控、数据模型设计、数据标准管理、数据资产发版等。</t>
  </si>
  <si>
    <t>研发工程师（算法方向）</t>
  </si>
  <si>
    <t>研究生：计算机科学与技术、软件工程、智能科学与技术；
本科：计算机科学与技术、软件工程、物联网工程、智能科学与技术、电子与计算机工程、数据科学与大数据技术、虚拟现实技术、区块链工程、电气工程及其自动化、电气工程与智能控制、自动化、机器人工程、工业智能、智能装备与系统。</t>
  </si>
  <si>
    <t>1.年龄：35周岁以下（1990年9月30日后出生）；
2.具有3年（含）以上算法研发经验，有大模型训练、微调、评估经验者优先（工作经历计算时间至2025年9月30日）；
3.熟练掌握计算机视觉、自然语言处理、工业仿真等算法的训练和微调，有主导工业或管理领域算法产品完整落地的成功经验；
4.有成功优化模型训练算法、提升模型性能的项目经验，能够独立承担算法设计和开发任务；
5.拥有海量工业时间序列数据加工和挖掘的经验；
6.良好的沟通能力和团队协作精神。</t>
  </si>
  <si>
    <t>1.开展工业和管理领域AI产品研发，并进行场景落地；
2.负责数据清洗、标注，确保数据质量满足模型训练要求；
3.进行AI模型训练、测试、性能评估与优化，参与模型部署与维护；
4.关注AI领域最新研究成果和技术趋势，积极提出创新思路和解决方案。</t>
  </si>
  <si>
    <t>生态拓展</t>
  </si>
  <si>
    <t>一般管理</t>
  </si>
  <si>
    <t>研究生：计算机科学与技术、软件工程、智能科学与技术、工商管理学、工商管理；
本科：计算机科学与技术、软件工程、物联网工程、信息安全、智能科学与技术、工商管理类。</t>
  </si>
  <si>
    <t>1.男性 40 周岁以下（1985年9月30日后出生），女性 35 周岁以下（1990年9月30日后出生）；
2.拥有计算机类、自动化类、矿冶工程类与市场营销、工商管理、经济学等双学位或多专业学历者优先；
3.拥有3年（含）以上商务拓展、渠道销售、战略合作或大客户销售相关工作经验（工作经历计算时间至2025年9月30日），具备有色金属行业经验者优先；
4.具备成功的合作案例，能清晰阐述过往的合作项目、在其中扮演的角色及最终达成的业绩；
5.具有良好的沟通谈判能力、出色的资源整合能力、快速学习与适应能力、问题分析与解决能力；
6.具有较强的自驱力和目标感，具备团队协作与进取精神。</t>
  </si>
  <si>
    <t>1.市场拓展与机会挖掘：调研分析行业、竞品及潜在伙伴，识别业务增长点；主动筛选评估渠道代理、战略伙伴等潜在合作方，参与制定执行商务拓展战略与年度 / 季度计划。
2.合作谈判与落地：主导或参与合作谈判，就合作模式、权责利、收益分成等达成共识；起草审核 MOU、NDA 等合作协议，协同法务控风险；推动合作落地，协调内部资源保障高效执行。
3.关系维护与价值提升：建立维护关键伙伴长期互惠关系，定期沟通回访；挖掘伙伴需求，探索多元合作模式以提升合作价值；策划组织伙伴会议与交流活动，提升其满意度与忠诚度。
4.内部协同与数据分析：搭建内外部合作桥梁，保障信息通畅以推动项目；跟踪分析合作关键数据（如线索量、转化率等），定期输出评估报告支撑决策；完成上级交办的其他工作。</t>
  </si>
  <si>
    <t>南昌</t>
  </si>
  <si>
    <t>供应商专员</t>
  </si>
  <si>
    <t>研究生：计算机科学与技术、软件工程、工商管理学、工商管理；
本科：计算机科学与技术、工商管理类。</t>
  </si>
  <si>
    <t>1.男性 40 周岁以下（1985年9月30日后出生），女性 35 周岁以下（1990年9月30日后出生）；
2.拥有计算机类、自动化类、矿冶工程类与市场营销、工商管理、经济学等双学位或多专业学历者优先。
3.拥有3年（含）以上供应商开发、采购或供应链管理相关工作经验（工作经历计算时间至2025年9月30日），具备有色金属行业经验者优先。
4.熟悉供应商管理的全流程，掌握优秀的采购谈判技巧和成本分析方法。
5.精通Excel等数据分析工具，具备良好的数据分析和合同审核能力。
6.具备良好的的谈判与沟通能力、敏锐的分析与判断能力、风控与解决能力、跨部门协作能力；
7.具备诚信的品格与职业操守，为人正直，廉洁自律，具备高度的责任心与敬业精神。</t>
  </si>
  <si>
    <t>1. 供应商寻源与评估：按业务需求持续开发寻访潜在优质供应商；组织新供应商资质、产能、质量体系等全维度评估并出具报告；建立维护合格供应商名录与数据库。
2. 商务谈判与成本控制：主导/参与供应商谈判，敲定采购价、账期、MOQ等核心条款；通过成本分析、VA/VE、替代方案等降本，管控总采购成本（TCO）；起草、评审并签订合同，保障公司利益与风险规避。
3. 供应商绩效与关系管理：搭建QCDS（质量、成本、交付、服务）考核体系，定期评估分级供应商；组织供应商会议复盘绩效、沟通问题并提改进要求；发展核心供应商战略合作，推动协同创新。
4. 风险管理与问题解决：识别供应链断供、质量、价格波动等风险，制定应对预案；协调处理交货延迟、质量不合格等问题，协同供应商制定CAPA；管理供应商退出机制，淘汰更换不合格供应商。
5. 内部协同与流程优化：联动采购、研发、质量等内部部门，了解需求并提供供应商端解决方案；优化供应商管理流程、制度与工具，提升效率。</t>
  </si>
  <si>
    <t>大客户经理（销售）</t>
  </si>
  <si>
    <t xml:space="preserve">研究生：计算机科学与技术、软件工程、智能科学与技术、工商管理学、工商管理、采矿工程、矿物加工工程；
本科：计算机科学与技术、软件工程、物联网工程、信息安全、智能科学与技术、工商管理类、采矿工程、矿物加工工程、智能采矿工程。
</t>
  </si>
  <si>
    <t>1.男性40周岁以下（1985年9月30日后出生），女性35周岁以下（1990年9月30日后出生）；
2.拥有计算机类、自动化类、矿冶工程类与市场营销、工商管理、经济学等双学位或多专业学历者优先；
3.拥有5年（含）以上大客户管理、战略性销售或复杂解决方案销售经验，具备有色金属行业背景者优先；
4.具备成功的大客户服务案例和可验证的优异业绩表现，有从0到1开拓并成功维护大客户的经历者尤佳。
5.具有战略思维与商业洞察力，具备良好的内外部资源协调与整合能力、商务谈判能力；
6.具备较强的服务意识和责任心，以及良好的抗压能力与自驱力。</t>
  </si>
  <si>
    <t>1.战略客户关系管理：对接维护指定核心战略客户，成为信赖伙伴；制定个性化关系管理策略与年度/季度合作计划；建立客户多决策层（含高层）稳固关系，理解其组织架构与业务痛点。
2.业务销售目标达成：挖掘现有客户需求，通过交叉/向上销售促增长；负责大客户谈判、签约及续约，确保回款，100%达成/超越销售指标；精准预测月度/季度收入，实时更新 CRM 信息。
3.战略规划与价值交付：理解客户行业、业务及战略目标，将公司产品/服务转化为核心解决方案；协调内部资源（技术、产品等），提供定制方案与高质量交付，保障客户成功；定期向客户及管理层输出合作价值报告，展示成果与 ROI。
4.市场洞察与风险控制：关注行业动态与竞品情况，及时反馈市场信息及客户需求变化；识别客户关系潜在风险，主动预防应对，防范客户流失。</t>
  </si>
  <si>
    <t>南昌、上饶、九江、赣州</t>
  </si>
  <si>
    <t>运维工程师（网络安全方向）</t>
  </si>
  <si>
    <t>研究生：网络与信息安全、网络空间安全、计算机网络与安全；
本科：网络工程、网络空间安全、保密技术。</t>
  </si>
  <si>
    <t>1.35周岁以下（1990年9月30日后出生）；
2.具备2年（含）以上网络安全工作相关经验（工作经历计算时间至2025年9月30日）；
3.熟练掌握计算机网络及网络安全基础知识，掌握交换、路由等网络设备技术原理，掌握防火墙、IPS、VPN、负载均衡等常用网络安全的技术原理；
4.能熟练配置主流的网络及安全设备，能独立分析和处理网络系统安全问题者优先；
5.熟悉常见渗透测试技术和工具，参与过CTF、攻防竞赛、HW者优先；
6.具有良好的业务理解能力，能够独立撰写文档。
7.具备良好的团队合作能力和沟通技巧。</t>
  </si>
  <si>
    <t>1.组织开展网络信息安全及工控安全项目建设和日常运维工作，负责安全渗透测试，并提出合理的防御措施；
2.组织开展数据安全项目建设和日常运维工作，负责数据安全分级分类和治理工作；
3.组织开展IPv6网络规划、项目建设和日常运维工作；组织开展国密产品应用规划、项目建设和日常运维工作；
4.组织开展云安全项目建设和日常运维工作。</t>
  </si>
  <si>
    <t>人工智能</t>
  </si>
  <si>
    <t>1.35周岁以下（1990年9月30日后出生）；
2.具备2年（含）以上人工智能开发相关经验（工作经历计算时间至2025年9月30日）,有制造业、有色金属行业 AI 应用经验者优先;
3.精通机器学习、深度学习核心算法原理，能根据业务场景选择适配算法并进行优化;
4.熟练使用至少一种主流人工智能框架，具备模型训练、调参、性能优化及部署能力，可独立完成模型从研发到生产环境落地的技术实现;
5.具备较强的业务理解与需求转化能力，能精准捕捉业务痛点，将 AI技术与实际业务场景结合，提出切实可行的技术解决方案;
6.具备优秀的团队合作能力和沟通技巧，能够在压力下工作，能有效协作完成项目。</t>
  </si>
  <si>
    <t>1. 人工智能项目研发：负责AI项目业务需求分析、技术方案设计，开展模型开发、训练、调优与验证，确保支撑生产优化、质量检测、智能决策等场景落地。
2. 技术方案输出与落地：结合有色金属矿山、冶炼等业务场景，输出含技术路线、资源需求、风险应对的可落地AI方案；主导/参与模型生产部署，配合运维解决问题，推动技术转化为业务价值。
3. 技术调研与创新：跟踪AI前沿技术及行业案例，开展调研评估并输出报告；结合公司需求探索新技术应用可行性，推动技术创新，提升AI应用水平与核心竞争力。
4. 跨部门协作与技术支持：联动业务部门对齐需求，保障AI研发方向匹配业务；提供AI技术培训与支持，记录设计文档、测试报告等，形成标准化技术资料。
5. 项目进度与质量管控：参与AI项目计划制定，跟踪进度并协调解决技术瓶颈；验收模型性能与交付成果，复盘优化研发流程，提升交付效率与质量。</t>
  </si>
  <si>
    <t>产品经理（解决方案方向）</t>
  </si>
  <si>
    <t>研究生：电子科学与技术、信息与通信工程、控制科学与工程、计算机科学与技术、软件工程、电子信息、管理科学与工程、智能科学与技术、电气工程；
本科：计算机类、电子信息类、自动化类、电气类。</t>
  </si>
  <si>
    <t>1.35周岁以下（1990年9月30日后出生）。
2.具备3年（含）以上数字矿山、智能工厂、智慧园区相关领域解决方案工作经验（工作经历计算时间至2025年9月30日）。
3.具备智能工厂、数字化车间、工业互联网等项目的规划、实施或管理经验。
4.具备良好的方案撰写与演讲能力，能独立完成技术方案设计。
5.具备良好的表达沟通能力和团队合作精神，能适应出差，有较强抗压能力。</t>
  </si>
  <si>
    <t>1.协同团队进行客户拜访、需求调研和技术交流；
2.负责分析客户业务痛点，制定针对性的技术解决方案；
3.负责编写技术方案、投标文件、PPT讲解材料等；
4.负责跟踪行业动态、竞品信息，输出技术分析报告。</t>
  </si>
  <si>
    <t>南昌、鹰潭、上饶、九江</t>
  </si>
  <si>
    <t>系统工程师（自动化工程师）</t>
  </si>
  <si>
    <t>研究生：控制科学与工程、电气工程
本科：自动化、电气工程及其自动化、电气工程与智能控制、智能装备与系统、工业智能、机器人工程</t>
  </si>
  <si>
    <t>1.35周岁以下（1990年9月30日后出生）。
2.具备3年（含）及以上自动化相关工作经验（工作经历计算时间至2025年9月30日）。
3.参与过自动化项目全生命周期管理、非标设备自动化控制系统的电气设计，包括电气图纸设计、电气部件选型、PLC程序编写、人机界面设计及样机调试。
4.具备良好的表达沟通能力和团队合作精神，接受出差和工作地点调动，具有较强抗压能力。</t>
  </si>
  <si>
    <t>1.负责控制系统（DCS/PLC/SCADA)项目的实施，包括设计、组态、现场调试。
2.负责现场控制系统维护。
3.负责客户培训、指导。
4.参与编写投标文档、项目方案书、行业技术文档等。</t>
  </si>
  <si>
    <t>合计</t>
  </si>
  <si>
    <t>、、大学本科及以上、大学专科及以上、高中（中专）及以上</t>
  </si>
  <si>
    <t>博士研究生及以上</t>
  </si>
  <si>
    <t>生产服务一线</t>
  </si>
  <si>
    <t>大学专科及以上</t>
  </si>
  <si>
    <t>高中（中专）及以上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</si>
</sst>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4"/>
      <name val="方正小标宋简体"/>
      <charset val="134"/>
    </font>
    <font>
      <b/>
      <sz val="11"/>
      <name val="仿宋"/>
      <charset val="134"/>
    </font>
    <font>
      <sz val="9"/>
      <name val="仿宋"/>
      <charset val="134"/>
    </font>
    <font>
      <sz val="8"/>
      <name val="仿宋"/>
      <charset val="134"/>
    </font>
    <font>
      <b/>
      <sz val="9"/>
      <name val="仿宋"/>
      <charset val="134"/>
    </font>
    <font>
      <sz val="9"/>
      <color rgb="FFFF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xwechat_files\wxid_hi0foiqkm5pn22_77f9\msg\file\2025-09\&#38468;&#20214;1&#65306;&#27743;&#35199;&#38108;&#38160;&#20449;&#24687;&#25216;&#26415;&#26377;&#38480;&#20844;&#21496;2026&#24180;&#31038;&#20250;&#25307;&#32856;&#23703;&#20301;&#26126;&#32454;&#34920;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明细表"/>
      <sheetName val="Sheet1"/>
    </sheetNames>
    <sheetDataSet>
      <sheetData sheetId="0">
        <row r="3">
          <cell r="C3" t="str">
            <v>招聘岗位</v>
          </cell>
          <cell r="D3" t="str">
            <v>岗位类别</v>
          </cell>
          <cell r="E3" t="str">
            <v>招聘人数</v>
          </cell>
          <cell r="F3" t="str">
            <v>资格条件</v>
          </cell>
        </row>
        <row r="3">
          <cell r="I3" t="str">
            <v>岗位描述</v>
          </cell>
          <cell r="J3" t="str">
            <v>咨询电话</v>
          </cell>
          <cell r="K3" t="str">
            <v>工作地点</v>
          </cell>
        </row>
        <row r="4">
          <cell r="F4" t="str">
            <v>学历</v>
          </cell>
          <cell r="G4" t="str">
            <v>招聘专业</v>
          </cell>
          <cell r="H4" t="str">
            <v>任职要求</v>
          </cell>
        </row>
        <row r="5">
          <cell r="C5" t="str">
            <v>研发工程师（后端开发方向）</v>
          </cell>
          <cell r="D5" t="str">
            <v>专业技术</v>
          </cell>
          <cell r="E5">
            <v>1</v>
          </cell>
          <cell r="F5" t="str">
            <v>大学本科及以上</v>
          </cell>
          <cell r="G5" t="str">
            <v>计算机科学与技术、软件工程、物联网工程、智能科学与技术、电子与计算机工程、数据科学与大数据技术、虚拟现实技术、区块链工程</v>
          </cell>
          <cell r="H5" t="str">
            <v>1.35周岁以下（1990年9月30日后出生）；
2.具有3年（含）以上相关工作经验（工作经历计算时间截至2025年9月30日），具备有色矿山或工业物联网项目经验者优先；
3.熟练掌握一门语言，如Go、Java等，具备扎实的计算机科学基础和良好的代码规范；
4.政治立场坚定，具有良好的职业道德，诚实守信，爱岗敬业；
5.乐于奉献，勇于担当，在高压环境下仍能保持积极的工作态度；
6.了解边缘计算和云计算的基本概念，有相关平台开发经验者优先；具备有色矿业或工业自动化领域的背景知识者优先；具备仿真等工作经验，能使用如MATLAB/Simulink、ANSYS、COMSOL、AnyLogic等工具优先；有开源项目贡献经历或个人技术博客者优先；</v>
          </cell>
          <cell r="I5" t="str">
            <v>1.从事Go开发；
2.迭代开发组内产品包括但不限于边缘系统、物联网产品、数采网关等；
3.负责测试组内产品包括但不限于边缘系统、物联网产品、数采网关等；
4.编写包括但不限于各功能模块的设计方案、代码、用户手册等文档；</v>
          </cell>
          <cell r="J5" t="str">
            <v>吴女士
0791-82710507</v>
          </cell>
          <cell r="K5" t="str">
            <v>南昌</v>
          </cell>
        </row>
        <row r="6">
          <cell r="C6" t="str">
            <v>研发工程师（人工智能方向）</v>
          </cell>
          <cell r="D6" t="str">
            <v>专业技术</v>
          </cell>
          <cell r="E6">
            <v>2</v>
          </cell>
          <cell r="F6" t="str">
            <v>硕士研究生及以上</v>
          </cell>
          <cell r="G6" t="str">
            <v>计算机软件、人工智能、理论计算机科学、计算机应用技术</v>
          </cell>
          <cell r="H6" t="str">
            <v>1.35周岁以下（1990年9月30日后出生）；
2.具有3年（含）以上算法研发经验（工作经历计算时间截至2025年9月30日），有大型工业场景AI项目落地经验优先；
3.熟练掌握运用计算机视觉、自然语言处理等人工智能技术解决业务问题的能力；
4.至少熟悉一种深度学习框架如Py Torch, TensorFlow等，熟练掌握大模型的训练、微调与评估；
5.具备良好的分析问题和解决问题的能力，对解决具有挑战性问题充满激情；
6.优秀的沟通能力和团队协作精神，能够引导人工智能团队高效合作。</v>
          </cell>
          <cell r="I6" t="str">
            <v>1.评估人工智能领域的最新技术和方法，结合工业场景，推动深度学习、强化学习和运筹决策、仿真等技术的创新和应用，提出智能化解决方案；
2.指导AI应用研发和落地，包括工艺流程优化、智能机器人、智能人机交互等应用场景；
3.参与人工智能创新课题或客户科技项目的技术预研/调研/选型、立项及研究、成果交付或转化；
4.积累人工智能领域的优秀应用实践和经验，组织内部培训和知识传递，提升人工智能团队的整体技术水平。</v>
          </cell>
          <cell r="J6" t="str">
            <v>吴女士
0791-82710507</v>
          </cell>
          <cell r="K6" t="str">
            <v>南昌</v>
          </cell>
        </row>
        <row r="7">
          <cell r="C7" t="str">
            <v>产品经理</v>
          </cell>
          <cell r="D7" t="str">
            <v>专业技术</v>
          </cell>
          <cell r="E7">
            <v>2</v>
          </cell>
          <cell r="F7" t="str">
            <v>大学本科及以上</v>
          </cell>
          <cell r="G7" t="str">
            <v>计算机科学与技术、软件工程、物联网工程、智能科学与技术、电子与计算机工程、数据科学与大数据技术、虚拟现实技术、区块链工程</v>
          </cell>
          <cell r="H7" t="str">
            <v>1.35周岁以下（1990年9月30日后出生）；
2.具有3年(含)以上工业互联网平台相关产品设计经验（工作经历计算时间截至2025年9月30日），有矿业、冶金或流程工业背景者优先；
3.具备从0-1规划设计物联网、大数据、AI及仿真相关产品的能力，能基于各类工业和管理数据构建高价值应用场景；
4.具备较强的数据敏感性和业务抽象能力，擅长将复杂工艺逻辑转化为清晰的产品方案；
5.熟练使用产品设计工具（如Axure、Sketch、Figma等），能输出高质量原型与PRD文档；
6.具备较强的项目管理能力，有成功的产品案例；
7良好的沟通能力和团队协作精神。</v>
          </cell>
          <cell r="I7" t="str">
            <v>1.围绕采选、冶炼、加工等过程制定产品研发规划，开展物联网、大数据、AI及仿真等方向产品研发，包括需求挖掘、产品设计、应用落地等工作；
2.跟进产品上线后的运行效果，收集现场反馈，持续优化交互体验；
3.编制产品解决方案文档、应用场景案例及培训材料，支持售前团队和实施团队进行市场推广和客户交付。</v>
          </cell>
          <cell r="J7" t="str">
            <v>吴女士
0791-82710507</v>
          </cell>
          <cell r="K7" t="str">
            <v>南昌、上饶、九江</v>
          </cell>
        </row>
        <row r="8">
          <cell r="C8" t="str">
            <v>研发工程师（数据治理方向）</v>
          </cell>
          <cell r="D8" t="str">
            <v>专业技术</v>
          </cell>
          <cell r="E8">
            <v>1</v>
          </cell>
          <cell r="F8" t="str">
            <v>大学本科及以上</v>
          </cell>
          <cell r="G8" t="str">
            <v>计算机科学与技术、软件工程、物联网工程、智能科学与技术、电子与计算机工程、数据科学与大数据技术、虚拟现实技术、区块链工程</v>
          </cell>
          <cell r="H8" t="str">
            <v>1.年龄：35周岁以下（1990年9月30日后出生）；
2.具备3年（含）以上大数据开发相关经验（工作经历计算时间至2025年9月30日）；
3.参与过不少于2个数据治理类项目，熟悉数据模型、数据标准、数据质量、元数据的概念及关联关系，具备数据治理经验;
4.熟练掌握至少一种主流的数据库相关技术，如MySQL、Hive、Oracle、Flink等，熟练使用SQL完成数据查询、处理及ETL工作；
3.有优秀的文档编写能力，能熟练编写技术文档及操作手册;
4.为人诚恳，做事踏实主动，具有良好的沟通能力和表达能力，能快速融入团队，有较强的学习能力；
5.具备数据治理相关认证者优先。</v>
          </cell>
          <cell r="I8" t="str">
            <v>1.规划数据治理体系和制度流程，推动数据管控策略实施；
2.负责元数据管理，数据标准管理，数据质量管理和数据资产管理等治理功能模块；
3.从数据管理角度参与数据中台建设；
4.推动数据标准建设和落地，持续数据质量监控，让数据可信、可用；
5.推进企业可信数据空间建设，挖掘高价值数据应用场景和构建高质量数据集。</v>
          </cell>
          <cell r="J8" t="str">
            <v>吴女士
0791-82710507</v>
          </cell>
          <cell r="K8" t="str">
            <v>南昌</v>
          </cell>
        </row>
        <row r="9">
          <cell r="C9" t="str">
            <v>研发工程师（大数据开发方向）</v>
          </cell>
          <cell r="D9" t="str">
            <v>专业技术</v>
          </cell>
          <cell r="E9">
            <v>1</v>
          </cell>
          <cell r="F9" t="str">
            <v>本科及以上</v>
          </cell>
          <cell r="G9" t="str">
            <v>计算机科学与技术、软件工程、物联网工程、智能科学与技术、电子与计算机工程、数据科学与大数据技术、虚拟现实技术、区块链工程</v>
          </cell>
          <cell r="H9" t="str">
            <v>1.年龄：35周岁以下（1990年9月30日后出生）；
2.具备2年（含）以上大数据开发相关经验（工作经历计算时间至2025年9月30日）；
3.熟悉大数据实时和离线处理及分析技术，包括但不限于Hadoop、Spark、flink等；
4.有主流OLAP数据库的使用经验如StarRocks，clickhouse等，对数据湖有一定的了解；
5.具有良好的业务理解能力，能够独立解决数据相关问题；
6.具备优秀的团队合作能力和沟通技巧，能有效协作完成项目。</v>
          </cell>
          <cell r="I9" t="str">
            <v>1.负责各类项目中数据接入处理、存储组织、分析应用等数据开发工作；
2.负责数据仓库相关主题域建设工作，构建稳定可靠的数据仓库和灵活易用的数据模型；
3.负责大数据相关技术的调研和新技术的引入，提升团队的技术水平；
4.参与数据治理相关工作，包括数据质量监控、数据模型设计、数据标准管理、数据资产发版等。</v>
          </cell>
          <cell r="J9" t="str">
            <v>吴女士
0791-82710507</v>
          </cell>
          <cell r="K9" t="str">
            <v>南昌</v>
          </cell>
        </row>
        <row r="10">
          <cell r="C10" t="str">
            <v>研发工程师（算法方向）</v>
          </cell>
          <cell r="D10" t="str">
            <v>专业技术</v>
          </cell>
          <cell r="E10">
            <v>5</v>
          </cell>
          <cell r="F10" t="str">
            <v>本科及以上</v>
          </cell>
          <cell r="G10" t="str">
            <v>计算机科学与技术、软件工程、物联网工程、智能科学与技术、电子与计算机工程、数据科学与大数据技术、虚拟现实技术、区块链工程、电气工程及其自动化、电气工程与智能控制、自动化、机器人工程、工业智能、智能装备与系统</v>
          </cell>
          <cell r="H10" t="str">
            <v>1.年龄：35周岁以下（1990年9月30日后出生）；
2.具有3年（含）以上算法研发经验，有大模型训练、微调、评估经验者优先（工作经历计算时间至2025年9月30日）；
3.熟练掌握计算机视觉、自然语言处理、工业仿真等算法的训练和微调，有主导工业或管理领域算法产品完整落地的成功经验；
4.有成功优化模型训练算法、提升模型性能的项目经验，能够独立承担算法设计和开发任务；
5.拥有海量工业时间序列数据加工和挖掘的经验；
6.良好的沟通能力和团队协作精神。</v>
          </cell>
          <cell r="I10" t="str">
            <v>1.开展工业和管理领域AI产品研发，并进行场景落地；
2.负责数据清洗、标注，确保数据质量满足模型训练要求；
3.进行AI模型训练、测试、性能评估与优化，参与模型部署与维护；
4.关注AI领域最新研究成果和技术趋势，积极提出创新思路和解决方案。</v>
          </cell>
          <cell r="J10" t="str">
            <v>吴女士
0791-82710507</v>
          </cell>
          <cell r="K10" t="str">
            <v>南昌</v>
          </cell>
        </row>
        <row r="11">
          <cell r="C11" t="str">
            <v>生态拓展</v>
          </cell>
          <cell r="D11" t="str">
            <v>一般管理</v>
          </cell>
          <cell r="E11">
            <v>1</v>
          </cell>
          <cell r="F11" t="str">
            <v>大学本科及以上</v>
          </cell>
          <cell r="G11" t="str">
            <v>计算机科学与技术、软件工程、物联网工程、信息安全、智能科学与技术、工商管理、市场营销</v>
          </cell>
          <cell r="H11" t="str">
            <v>1.男性 40 周岁以下（1985年9月30日后出生），女性 35 周岁以下（1990年9月30日后出生）；
2.拥有计算机类、自动化类、矿冶工程类与市场营销、工商管理、经济学等双学位或多专业学历者优先；
3.拥有3年（含）以上商务拓展、渠道销售、战略合作或大客户销售相关工作经验（工作经历计算时间至2025年9月30日），具备有色金属行业经验者优先；
4.具备成功的合作案例，能清晰阐述过往的合作项目、在其中扮演的角色及最终达成的业绩；
5.具有良好的沟通谈判能力、出色的资源整合能力、快速学习与适应能力、问题分析与解决能力；
6.具有较强的自驱力和目标感，具备团队协作与进取精神。</v>
          </cell>
          <cell r="I11" t="str">
            <v>1.市场拓展与机会挖掘：调研分析行业、竞品及潜在伙伴，识别业务增长点；主动筛选评估渠道代理、战略伙伴等潜在合作方，参与制定执行商务拓展战略与年度 / 季度计划。
2.合作谈判与落地：主导或参与合作谈判，就合作模式、权责利、收益分成等达成共识；起草审核 MOU、NDA 等合作协议，协同法务控风险；推动合作落地，协调内部资源保障高效执行。
3.关系维护与价值提升：建立维护关键伙伴长期互惠关系，定期沟通回访；挖掘伙伴需求，探索多元合作模式以提升合作价值；策划组织伙伴会议与交流活动，提升其满意度与忠诚度。
4.内部协同与数据分析：搭建内外部合作桥梁，保障信息通畅以推动项目；跟踪分析合作关键数据（如线索量、转化率等），定期输出评估报告支撑决策；完成上级交办的其他工作。</v>
          </cell>
          <cell r="J11" t="str">
            <v>吴女士
0791-82710507</v>
          </cell>
          <cell r="K11" t="str">
            <v>南昌</v>
          </cell>
        </row>
        <row r="12">
          <cell r="C12" t="str">
            <v>供应商专员</v>
          </cell>
          <cell r="D12" t="str">
            <v>一般管理</v>
          </cell>
          <cell r="E12">
            <v>1</v>
          </cell>
          <cell r="F12" t="str">
            <v>大学本科及以上</v>
          </cell>
          <cell r="G12" t="str">
            <v>计算机科学与技术、软件工程、工商管理、市场营销</v>
          </cell>
          <cell r="H12" t="str">
            <v>1.男性 40 周岁以下（1985年9月30日后出生），女性 35 周岁以下（1990年9月30日后出生）；
2.拥有计算机类、自动化类、矿冶工程类与市场营销、工商管理、经济学等双学位或多专业学历者优先。
3.拥有3年（含）以上供应商开发、采购或供应链管理相关工作经验（工作经历计算时间至2025年9月30日），具备有色金属行业经验者优先。
4.熟悉供应商管理的全流程，掌握优秀的采购谈判技巧和成本分析方法。
5.精通Excel等数据分析工具，具备良好的数据分析和合同审核能力。
6.具备良好的的谈判与沟通能力、敏锐的分析与判断能力、风控与解决能力、跨部门协作能力；
7.具备诚信的品格与职业操守，为人正直，廉洁自律，具备高度的责任心与敬业精神。</v>
          </cell>
          <cell r="I12" t="str">
            <v>1. 供应商寻源与评估：按业务需求持续开发寻访潜在优质供应商；组织新供应商资质、产能、质量体系等全维度评估并出具报告；建立维护合格供应商名录与数据库。
2. 商务谈判与成本控制：主导/参与供应商谈判，敲定采购价、账期、MOQ等核心条款；通过成本分析、VA/VE、替代方案等降本，管控总采购成本（TCO）；起草、评审并签订合同，保障公司利益与风险规避。
3. 供应商绩效与关系管理：搭建QCDS（质量、成本、交付、服务）考核体系，定期评估分级供应商；组织供应商会议复盘绩效、沟通问题并提改进要求；发展核心供应商战略合作，推动协同创新。
4. 风险管理与问题解决：识别供应链断供、质量、价格波动等风险，制定应对预案；协调处理交货延迟、质量不合格等问题，协同供应商制定CAPA；管理供应商退出机制，淘汰更换不合格供应商。
5. 内部协同与流程优化：联动采购、研发、质量等内部部门，了解需求并提供供应商端解决方案；优化供应商管理流程、制度与工具，提升效率。</v>
          </cell>
          <cell r="J12" t="str">
            <v>吴女士
0791-82710507</v>
          </cell>
          <cell r="K12" t="str">
            <v>南昌</v>
          </cell>
        </row>
        <row r="13">
          <cell r="C13" t="str">
            <v>大客户经理（销售）</v>
          </cell>
          <cell r="D13" t="str">
            <v>一般管理</v>
          </cell>
          <cell r="E13">
            <v>3</v>
          </cell>
          <cell r="F13" t="str">
            <v>大学本科及以上</v>
          </cell>
          <cell r="G13" t="str">
            <v>计算机科学与技术、软件工程、物联网工程、信息安全、智能科学与技术、工商管理、市场营销、采矿工程、矿物加工工程、智能采矿工程</v>
          </cell>
          <cell r="H13" t="str">
            <v>1.男性40周岁以下（1985年9月30日后出生），女性35周岁以下（1990年9月30日后出生）；
2.拥有计算机类、自动化类、矿冶工程类与市场营销、工商管理、经济学等双学位或多专业学历者优先；
3.拥有5年（含）以上大客户管理、战略性销售或复杂解决方案销售经验，具备有色金属行业背景者优先；
4.具备成功的大客户服务案例和可验证的优异业绩表现，有从0到1开拓并成功维护大客户的经历者尤佳。
5.具有战略思维与商业洞察力，具备良好的内外部资源协调与整合能力、商务谈判能力；
6.具备较强的服务意识和责任心，以及良好的抗压能力与自驱力。</v>
          </cell>
          <cell r="I13" t="str">
            <v>1.战略客户关系管理：对接维护指定核心战略客户，成为信赖伙伴；制定个性化关系管理策略与年度/季度合作计划；建立客户多决策层（含高层）稳固关系，理解其组织架构与业务痛点。
2.业务销售目标达成：挖掘现有客户需求，通过交叉/向上销售促增长；负责大客户谈判、签约及续约，确保回款，100%达成/超越销售指标；精准预测月度/季度收入，实时更新 CRM 信息。
3.战略规划与价值交付：理解客户行业、业务及战略目标，将公司产品/服务转化为核心解决方案；协调内部资源（技术、产品等），提供定制方案与高质量交付，保障客户成功；定期向客户及管理层输出合作价值报告，展示成果与 ROI。
4.市场洞察与风险控制：关注行业动态与竞品情况，及时反馈市场信息及客户需求变化；识别客户关系潜在风险，主动预防应对，防范客户流失。</v>
          </cell>
          <cell r="J13" t="str">
            <v>吴女士
0791-82710507</v>
          </cell>
          <cell r="K13" t="str">
            <v>南昌、上饶、九江、赣州</v>
          </cell>
        </row>
        <row r="14">
          <cell r="C14" t="str">
            <v>运维工程师（网络安全方向）</v>
          </cell>
          <cell r="D14" t="str">
            <v>专业技术</v>
          </cell>
          <cell r="E14">
            <v>1</v>
          </cell>
          <cell r="F14" t="str">
            <v>大学本科及以上</v>
          </cell>
          <cell r="G14" t="str">
            <v>网络与信息安全、网络工程、网络空间安全、保密技术、计算机网络与安全</v>
          </cell>
          <cell r="H14" t="str">
            <v>1.35周岁以下（1990年9月30日后出生）；
2.具备2年（含）以上网络安全工作相关经验（工作经历计算时间至2025年9月30日）；
3.熟练掌握计算机网络及网络安全基础知识，掌握交换、路由等网络设备技术原理，掌握防火墙、IPS、VPN、负载均衡等常用网络安全的技术原理；
4.能熟练配置主流的网络及安全设备，能独立分析和处理网络系统安全问题者优先；
5.熟悉常见渗透测试技术和工具，参与过CTF、攻防竞赛、HW者优先；
6.具有良好的业务理解能力，能够独立撰写文档。
7.具备良好的团队合作能力和沟通技巧。</v>
          </cell>
          <cell r="I14" t="str">
            <v>1.组织开展网络信息安全及工控安全项目建设和日常运维工作，负责安全渗透测试，并提出合理的防御措施；
2.组织开展数据安全项目建设和日常运维工作，负责数据安全分级分类和治理工作；
3.组织开展IPv6网络规划、项目建设和日常运维工作；组织开展国密产品应用规划、项目建设和日常运维工作；
4.组织开展云安全项目建设和日常运维工作。</v>
          </cell>
          <cell r="J14" t="str">
            <v>吴女士
0791-82710507</v>
          </cell>
        </row>
        <row r="15">
          <cell r="C15" t="str">
            <v>研发工程师（人工智能方向）</v>
          </cell>
          <cell r="D15" t="str">
            <v>专业技术</v>
          </cell>
          <cell r="E15">
            <v>1</v>
          </cell>
          <cell r="F15" t="str">
            <v>硕士研究生及以上</v>
          </cell>
          <cell r="G15" t="str">
            <v>人工智能</v>
          </cell>
          <cell r="H15" t="str">
            <v>1.35周岁以下（1990年9月30日后出生）；
2.具备2年（含）以上人工智能开发相关经验（工作经历计算时间至2025年9月30日）,有制造业、有色金属行业 AI 应用经验者优先;
3.精通机器学习、深度学习核心算法原理，能根据业务场景选择适配算法并进行优化;
4.熟练使用至少一种主流人工智能框架，具备模型训练、调参、性能优化及部署能力，可独立完成模型从研发到生产环境落地的技术实现;
5.具备较强的业务理解与需求转化能力，能精准捕捉业务痛点，将 AI技术与实际业务场景结合，提出切实可行的技术解决方案;
6.具备优秀的团队合作能力和沟通技巧，能够在压力下工作，能有效协作完成项目。</v>
          </cell>
          <cell r="I15" t="str">
            <v>1. 人工智能项目研发：负责AI项目业务需求分析、技术方案设计，开展模型开发、训练、调优与验证，确保支撑生产优化、质量检测、智能决策等场景落地。
2. 技术方案输出与落地：结合有色金属矿山、冶炼等业务场景，输出含技术路线、资源需求、风险应对的可落地AI方案；主导/参与模型生产部署，配合运维解决问题，推动技术转化为业务价值。
3. 技术调研与创新：跟踪AI前沿技术及行业案例，开展调研评估并输出报告；结合公司需求探索新技术应用可行性，推动技术创新，提升AI应用水平与核心竞争力。
4. 跨部门协作与技术支持：联动业务部门对齐需求，保障AI研发方向匹配业务；提供AI技术培训与支持，记录设计文档、测试报告等，形成标准化技术资料。
5. 项目进度与质量管控：参与AI项目计划制定，跟踪进度并协调解决技术瓶颈；验收模型性能与交付成果，复盘优化研发流程，提升交付效率与质量。</v>
          </cell>
          <cell r="J15" t="str">
            <v>吴女士
0791-82710507</v>
          </cell>
        </row>
        <row r="16">
          <cell r="C16" t="str">
            <v>产品经理（解决方案方向）</v>
          </cell>
          <cell r="D16" t="str">
            <v>专业技术</v>
          </cell>
          <cell r="E16">
            <v>1</v>
          </cell>
          <cell r="F16" t="str">
            <v>大学本科及以上</v>
          </cell>
          <cell r="G16" t="str">
            <v>计算机类、电子信息类、自动化类、电气类相关专业</v>
          </cell>
          <cell r="H16" t="str">
            <v>1.35周岁以下（1990年9月30日后出生）。
2.具备3年（含）以上数字矿山、智能工厂、智慧园区相关领域解决方案工作经验（工作经历计算时间至2025年9月30日）。
3.具备智能工厂、数字化车间、工业互联网等项目的规划、实施或管理经验。
4.具备良好的方案撰写与演讲能力，能独立完成技术方案设计。
5.具备良好的表达沟通能力和团队合作精神，能适应出差，有较强抗压能力。</v>
          </cell>
          <cell r="I16" t="str">
            <v>1.协同团队进行客户拜访、需求调研和技术交流；
2.负责分析客户业务痛点，制定针对性的技术解决方案；
3.负责编写技术方案、投标文件、PPT讲解材料等；
4.负责跟踪行业动态、竞品信息，输出技术分析报告。</v>
          </cell>
          <cell r="J16" t="str">
            <v>吴女士
0791-82710507</v>
          </cell>
        </row>
        <row r="17">
          <cell r="C17" t="str">
            <v>系统工程师（自动化工程师）</v>
          </cell>
          <cell r="D17" t="str">
            <v>专业技术</v>
          </cell>
          <cell r="E17">
            <v>2</v>
          </cell>
          <cell r="F17" t="str">
            <v>大学本科及以上</v>
          </cell>
          <cell r="G17" t="str">
            <v>自动化、电气工程及其自动化、电气工程与智能控制、智能装备与系统、工业智能、机器人工程、控制科学与工程、电气工程</v>
          </cell>
          <cell r="H17" t="str">
            <v>1.35周岁以下（1990年9月30日后出生）。
2.具备3年（含）及以上自动化相关工作经验（工作经历计算时间至2025年9月30日）。
3.参与过自动化项目全生命周期管理、非标设备自动化控制系统的电气设计，包括电气图纸设计、电气部件选型、PLC程序编写、人机界面设计及样机调试。
4.具备良好的表达沟通能力和团队合作精神，接受出差和工作地点调动，具有较强抗压能力。</v>
          </cell>
          <cell r="I17" t="str">
            <v>1.负责控制系统（DCS/PLC/SCADA)项目的实施，包括设计、组态、现场调试。
2.负责现场控制系统维护。
3.负责客户培训、指导。
4.参与编写投标文档、项目方案书、行业技术文档等。</v>
          </cell>
          <cell r="J17" t="str">
            <v>吴女士
0791-82710507</v>
          </cell>
        </row>
        <row r="18">
          <cell r="E18">
            <v>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H5" sqref="H5"/>
    </sheetView>
  </sheetViews>
  <sheetFormatPr defaultColWidth="8.71666666666667" defaultRowHeight="13.5"/>
  <cols>
    <col min="1" max="1" width="4.99166666666667" style="4" customWidth="1"/>
    <col min="2" max="2" width="11.0583333333333" style="4" customWidth="1"/>
    <col min="3" max="3" width="14.75" style="4" customWidth="1"/>
    <col min="4" max="4" width="10.3833333333333" style="1" customWidth="1"/>
    <col min="5" max="5" width="8.84166666666667" style="4" customWidth="1"/>
    <col min="6" max="6" width="11.7166666666667" style="4" customWidth="1"/>
    <col min="7" max="7" width="30.75" style="2" customWidth="1"/>
    <col min="8" max="8" width="42.3916666666667" style="4" customWidth="1"/>
    <col min="9" max="9" width="38.5416666666667" style="4" customWidth="1"/>
    <col min="10" max="11" width="15.1" style="4" customWidth="1"/>
    <col min="12" max="12" width="10.575" style="4" customWidth="1"/>
    <col min="13" max="16384" width="8.71666666666667" style="4"/>
  </cols>
  <sheetData>
    <row r="1" s="1" customFormat="1" ht="25" customHeight="1" spans="1:7">
      <c r="A1" s="5" t="s">
        <v>0</v>
      </c>
      <c r="G1" s="2"/>
    </row>
    <row r="2" s="1" customFormat="1" ht="41" customHeight="1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1" ht="18" customHeight="1" spans="1:12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  <c r="G3" s="7"/>
      <c r="H3" s="7"/>
      <c r="I3" s="24" t="s">
        <v>8</v>
      </c>
      <c r="J3" s="7" t="s">
        <v>9</v>
      </c>
      <c r="K3" s="24" t="s">
        <v>10</v>
      </c>
      <c r="L3" s="7" t="s">
        <v>11</v>
      </c>
    </row>
    <row r="4" s="1" customFormat="1" ht="18" customHeight="1" spans="1:12">
      <c r="A4" s="7"/>
      <c r="B4" s="7"/>
      <c r="C4" s="8"/>
      <c r="D4" s="7"/>
      <c r="E4" s="7"/>
      <c r="F4" s="7" t="s">
        <v>12</v>
      </c>
      <c r="G4" s="7" t="s">
        <v>13</v>
      </c>
      <c r="H4" s="7" t="s">
        <v>14</v>
      </c>
      <c r="I4" s="25"/>
      <c r="J4" s="7"/>
      <c r="K4" s="25"/>
      <c r="L4" s="7"/>
    </row>
    <row r="5" s="2" customFormat="1" ht="190" customHeight="1" spans="1:12">
      <c r="A5" s="9">
        <v>1</v>
      </c>
      <c r="B5" s="9" t="s">
        <v>15</v>
      </c>
      <c r="C5" s="10" t="s">
        <v>16</v>
      </c>
      <c r="D5" s="10" t="s">
        <v>17</v>
      </c>
      <c r="E5" s="10">
        <v>1</v>
      </c>
      <c r="F5" s="9" t="s">
        <v>18</v>
      </c>
      <c r="G5" s="11" t="s">
        <v>19</v>
      </c>
      <c r="H5" s="11" t="s">
        <v>20</v>
      </c>
      <c r="I5" s="11" t="s">
        <v>21</v>
      </c>
      <c r="J5" s="10" t="s">
        <v>22</v>
      </c>
      <c r="K5" s="9" t="str">
        <f>VLOOKUP(C5,[1]岗位明细表!$C:$K,9,0)</f>
        <v>南昌</v>
      </c>
      <c r="L5" s="9"/>
    </row>
    <row r="6" s="2" customFormat="1" ht="164" customHeight="1" spans="1:12">
      <c r="A6" s="9">
        <v>2</v>
      </c>
      <c r="B6" s="9" t="s">
        <v>15</v>
      </c>
      <c r="C6" s="12" t="s">
        <v>23</v>
      </c>
      <c r="D6" s="9" t="s">
        <v>17</v>
      </c>
      <c r="E6" s="9">
        <v>2</v>
      </c>
      <c r="F6" s="9" t="s">
        <v>24</v>
      </c>
      <c r="G6" s="13" t="s">
        <v>25</v>
      </c>
      <c r="H6" s="14" t="s">
        <v>26</v>
      </c>
      <c r="I6" s="15" t="s">
        <v>27</v>
      </c>
      <c r="J6" s="9" t="s">
        <v>22</v>
      </c>
      <c r="K6" s="9" t="str">
        <f>VLOOKUP(C6,[1]岗位明细表!$C:$K,9,0)</f>
        <v>南昌</v>
      </c>
      <c r="L6" s="9"/>
    </row>
    <row r="7" s="2" customFormat="1" ht="149" customHeight="1" spans="1:12">
      <c r="A7" s="9">
        <v>3</v>
      </c>
      <c r="B7" s="9" t="s">
        <v>15</v>
      </c>
      <c r="C7" s="12" t="s">
        <v>28</v>
      </c>
      <c r="D7" s="9" t="s">
        <v>17</v>
      </c>
      <c r="E7" s="9">
        <v>2</v>
      </c>
      <c r="F7" s="9" t="s">
        <v>18</v>
      </c>
      <c r="G7" s="11" t="s">
        <v>19</v>
      </c>
      <c r="H7" s="14" t="s">
        <v>29</v>
      </c>
      <c r="I7" s="15" t="s">
        <v>30</v>
      </c>
      <c r="J7" s="9" t="s">
        <v>22</v>
      </c>
      <c r="K7" s="9" t="str">
        <f>VLOOKUP(C7,[1]岗位明细表!$C:$K,9,0)</f>
        <v>南昌、上饶、九江</v>
      </c>
      <c r="L7" s="9"/>
    </row>
    <row r="8" s="2" customFormat="1" ht="164" customHeight="1" spans="1:12">
      <c r="A8" s="9">
        <v>4</v>
      </c>
      <c r="B8" s="9" t="s">
        <v>15</v>
      </c>
      <c r="C8" s="12" t="s">
        <v>31</v>
      </c>
      <c r="D8" s="9" t="s">
        <v>17</v>
      </c>
      <c r="E8" s="9">
        <v>1</v>
      </c>
      <c r="F8" s="9" t="s">
        <v>18</v>
      </c>
      <c r="G8" s="11" t="s">
        <v>19</v>
      </c>
      <c r="H8" s="14" t="s">
        <v>32</v>
      </c>
      <c r="I8" s="15" t="s">
        <v>33</v>
      </c>
      <c r="J8" s="9" t="s">
        <v>22</v>
      </c>
      <c r="K8" s="9" t="str">
        <f>VLOOKUP(C8,[1]岗位明细表!$C:$K,9,0)</f>
        <v>南昌</v>
      </c>
      <c r="L8" s="9"/>
    </row>
    <row r="9" s="2" customFormat="1" ht="126" customHeight="1" spans="1:12">
      <c r="A9" s="9">
        <v>5</v>
      </c>
      <c r="B9" s="9" t="s">
        <v>15</v>
      </c>
      <c r="C9" s="12" t="s">
        <v>34</v>
      </c>
      <c r="D9" s="9" t="s">
        <v>17</v>
      </c>
      <c r="E9" s="9">
        <v>1</v>
      </c>
      <c r="F9" s="9" t="s">
        <v>35</v>
      </c>
      <c r="G9" s="11" t="s">
        <v>19</v>
      </c>
      <c r="H9" s="14" t="s">
        <v>36</v>
      </c>
      <c r="I9" s="15" t="s">
        <v>37</v>
      </c>
      <c r="J9" s="9" t="s">
        <v>22</v>
      </c>
      <c r="K9" s="9" t="str">
        <f>VLOOKUP(C9,[1]岗位明细表!$C:$K,9,0)</f>
        <v>南昌</v>
      </c>
      <c r="L9" s="9"/>
    </row>
    <row r="10" s="2" customFormat="1" ht="129" customHeight="1" spans="1:12">
      <c r="A10" s="9">
        <v>6</v>
      </c>
      <c r="B10" s="9" t="s">
        <v>15</v>
      </c>
      <c r="C10" s="12" t="s">
        <v>38</v>
      </c>
      <c r="D10" s="9" t="s">
        <v>17</v>
      </c>
      <c r="E10" s="9">
        <v>5</v>
      </c>
      <c r="F10" s="9" t="s">
        <v>35</v>
      </c>
      <c r="G10" s="15" t="s">
        <v>39</v>
      </c>
      <c r="H10" s="14" t="s">
        <v>40</v>
      </c>
      <c r="I10" s="15" t="s">
        <v>41</v>
      </c>
      <c r="J10" s="9" t="s">
        <v>22</v>
      </c>
      <c r="K10" s="9" t="str">
        <f>VLOOKUP(C10,[1]岗位明细表!$C:$K,9,0)</f>
        <v>南昌</v>
      </c>
      <c r="L10" s="9"/>
    </row>
    <row r="11" s="2" customFormat="1" ht="193" customHeight="1" spans="1:12">
      <c r="A11" s="9">
        <v>7</v>
      </c>
      <c r="B11" s="9" t="s">
        <v>15</v>
      </c>
      <c r="C11" s="12" t="s">
        <v>42</v>
      </c>
      <c r="D11" s="9" t="s">
        <v>43</v>
      </c>
      <c r="E11" s="9">
        <v>1</v>
      </c>
      <c r="F11" s="9" t="s">
        <v>18</v>
      </c>
      <c r="G11" s="15" t="s">
        <v>44</v>
      </c>
      <c r="H11" s="14" t="s">
        <v>45</v>
      </c>
      <c r="I11" s="15" t="s">
        <v>46</v>
      </c>
      <c r="J11" s="9" t="s">
        <v>22</v>
      </c>
      <c r="K11" s="9" t="s">
        <v>47</v>
      </c>
      <c r="L11" s="9"/>
    </row>
    <row r="12" s="2" customFormat="1" ht="211" customHeight="1" spans="1:12">
      <c r="A12" s="9">
        <v>8</v>
      </c>
      <c r="B12" s="9" t="s">
        <v>15</v>
      </c>
      <c r="C12" s="12" t="s">
        <v>48</v>
      </c>
      <c r="D12" s="9" t="s">
        <v>43</v>
      </c>
      <c r="E12" s="9">
        <v>1</v>
      </c>
      <c r="F12" s="9" t="s">
        <v>18</v>
      </c>
      <c r="G12" s="15" t="s">
        <v>49</v>
      </c>
      <c r="H12" s="14" t="s">
        <v>50</v>
      </c>
      <c r="I12" s="15" t="s">
        <v>51</v>
      </c>
      <c r="J12" s="9" t="s">
        <v>22</v>
      </c>
      <c r="K12" s="9" t="s">
        <v>47</v>
      </c>
      <c r="L12" s="26"/>
    </row>
    <row r="13" s="2" customFormat="1" ht="187" customHeight="1" spans="1:12">
      <c r="A13" s="13">
        <v>9</v>
      </c>
      <c r="B13" s="13" t="s">
        <v>15</v>
      </c>
      <c r="C13" s="16" t="s">
        <v>52</v>
      </c>
      <c r="D13" s="13" t="s">
        <v>43</v>
      </c>
      <c r="E13" s="13">
        <v>3</v>
      </c>
      <c r="F13" s="13" t="s">
        <v>18</v>
      </c>
      <c r="G13" s="17" t="s">
        <v>53</v>
      </c>
      <c r="H13" s="18" t="s">
        <v>54</v>
      </c>
      <c r="I13" s="17" t="s">
        <v>55</v>
      </c>
      <c r="J13" s="13" t="s">
        <v>22</v>
      </c>
      <c r="K13" s="13" t="s">
        <v>56</v>
      </c>
      <c r="L13" s="13"/>
    </row>
    <row r="14" s="3" customFormat="1" ht="134" customHeight="1" spans="1:12">
      <c r="A14" s="9">
        <v>10</v>
      </c>
      <c r="B14" s="9" t="s">
        <v>15</v>
      </c>
      <c r="C14" s="12" t="s">
        <v>57</v>
      </c>
      <c r="D14" s="9" t="s">
        <v>17</v>
      </c>
      <c r="E14" s="9">
        <v>1</v>
      </c>
      <c r="F14" s="9" t="s">
        <v>18</v>
      </c>
      <c r="G14" s="15" t="s">
        <v>58</v>
      </c>
      <c r="H14" s="14" t="s">
        <v>59</v>
      </c>
      <c r="I14" s="15" t="s">
        <v>60</v>
      </c>
      <c r="J14" s="9" t="s">
        <v>22</v>
      </c>
      <c r="K14" s="9" t="s">
        <v>47</v>
      </c>
      <c r="L14" s="9"/>
    </row>
    <row r="15" s="2" customFormat="1" ht="197" customHeight="1" spans="1:12">
      <c r="A15" s="9">
        <v>11</v>
      </c>
      <c r="B15" s="9" t="s">
        <v>15</v>
      </c>
      <c r="C15" s="12" t="s">
        <v>23</v>
      </c>
      <c r="D15" s="9" t="s">
        <v>17</v>
      </c>
      <c r="E15" s="9">
        <v>1</v>
      </c>
      <c r="F15" s="9" t="s">
        <v>24</v>
      </c>
      <c r="G15" s="9" t="s">
        <v>61</v>
      </c>
      <c r="H15" s="14" t="s">
        <v>62</v>
      </c>
      <c r="I15" s="15" t="s">
        <v>63</v>
      </c>
      <c r="J15" s="9" t="s">
        <v>22</v>
      </c>
      <c r="K15" s="9" t="s">
        <v>47</v>
      </c>
      <c r="L15" s="9"/>
    </row>
    <row r="16" s="2" customFormat="1" ht="104" customHeight="1" spans="1:12">
      <c r="A16" s="9">
        <v>12</v>
      </c>
      <c r="B16" s="9" t="s">
        <v>15</v>
      </c>
      <c r="C16" s="12" t="s">
        <v>64</v>
      </c>
      <c r="D16" s="9" t="s">
        <v>17</v>
      </c>
      <c r="E16" s="9">
        <v>1</v>
      </c>
      <c r="F16" s="9" t="s">
        <v>18</v>
      </c>
      <c r="G16" s="15" t="s">
        <v>65</v>
      </c>
      <c r="H16" s="14" t="s">
        <v>66</v>
      </c>
      <c r="I16" s="15" t="s">
        <v>67</v>
      </c>
      <c r="J16" s="9" t="s">
        <v>22</v>
      </c>
      <c r="K16" s="9" t="s">
        <v>68</v>
      </c>
      <c r="L16" s="9"/>
    </row>
    <row r="17" s="3" customFormat="1" ht="100" customHeight="1" spans="1:12">
      <c r="A17" s="19">
        <v>13</v>
      </c>
      <c r="B17" s="19" t="s">
        <v>15</v>
      </c>
      <c r="C17" s="20" t="s">
        <v>69</v>
      </c>
      <c r="D17" s="19" t="s">
        <v>17</v>
      </c>
      <c r="E17" s="19">
        <v>2</v>
      </c>
      <c r="F17" s="19" t="s">
        <v>18</v>
      </c>
      <c r="G17" s="21" t="s">
        <v>70</v>
      </c>
      <c r="H17" s="22" t="s">
        <v>71</v>
      </c>
      <c r="I17" s="21" t="s">
        <v>72</v>
      </c>
      <c r="J17" s="19" t="s">
        <v>22</v>
      </c>
      <c r="K17" s="19" t="s">
        <v>68</v>
      </c>
      <c r="L17" s="19"/>
    </row>
    <row r="18" s="4" customFormat="1" ht="25" customHeight="1" spans="1:12">
      <c r="A18" s="23" t="s">
        <v>73</v>
      </c>
      <c r="B18" s="23"/>
      <c r="C18" s="23"/>
      <c r="D18" s="23"/>
      <c r="E18" s="23">
        <f>SUM(E5:E17)</f>
        <v>22</v>
      </c>
      <c r="F18" s="10"/>
      <c r="G18" s="10"/>
      <c r="H18" s="10"/>
      <c r="I18" s="10"/>
      <c r="J18" s="27"/>
      <c r="K18" s="27"/>
      <c r="L18" s="27"/>
    </row>
  </sheetData>
  <sheetProtection formatCells="0" formatColumns="0" formatRows="0" insertRows="0" insertColumns="0" insertHyperlinks="0" deleteColumns="0" deleteRows="0" sort="0" autoFilter="0" pivotTables="0"/>
  <autoFilter xmlns:etc="http://www.wps.cn/officeDocument/2017/etCustomData" ref="A1:L18" etc:filterBottomFollowUsedRange="0">
    <extLst/>
  </autoFilter>
  <mergeCells count="12">
    <mergeCell ref="A2:L2"/>
    <mergeCell ref="F3:H3"/>
    <mergeCell ref="A18:D18"/>
    <mergeCell ref="A3:A4"/>
    <mergeCell ref="B3:B4"/>
    <mergeCell ref="C3:C4"/>
    <mergeCell ref="D3:D4"/>
    <mergeCell ref="E3:E4"/>
    <mergeCell ref="I3:I4"/>
    <mergeCell ref="J3:J4"/>
    <mergeCell ref="K3:K4"/>
    <mergeCell ref="L3:L4"/>
  </mergeCells>
  <dataValidations count="2">
    <dataValidation type="list" allowBlank="1" showInputMessage="1" showErrorMessage="1" sqref="D6:D17">
      <formula1>Sheet1!$D$3:$D$5</formula1>
    </dataValidation>
    <dataValidation type="list" allowBlank="1" showInputMessage="1" showErrorMessage="1" sqref="F5:F17">
      <formula1>Sheet1!$H$2:$H$6</formula1>
    </dataValidation>
  </dataValidations>
  <pageMargins left="0.75" right="0.75" top="1" bottom="1" header="0.5" footer="0.5"/>
  <pageSetup paperSize="9" scale="2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2:H6"/>
  <sheetViews>
    <sheetView workbookViewId="0">
      <selection activeCell="A37" sqref="A37"/>
    </sheetView>
  </sheetViews>
  <sheetFormatPr defaultColWidth="9" defaultRowHeight="13.5" outlineLevelRow="5" outlineLevelCol="7"/>
  <cols>
    <col min="4" max="4" width="19.7583333333333" customWidth="1"/>
    <col min="8" max="8" width="27.3833333333333" customWidth="1"/>
  </cols>
  <sheetData>
    <row r="2" spans="7:8">
      <c r="G2" t="s">
        <v>74</v>
      </c>
      <c r="H2" t="s">
        <v>75</v>
      </c>
    </row>
    <row r="3" spans="4:8">
      <c r="D3" t="s">
        <v>17</v>
      </c>
      <c r="H3" t="s">
        <v>24</v>
      </c>
    </row>
    <row r="4" spans="4:8">
      <c r="D4" t="s">
        <v>43</v>
      </c>
      <c r="H4" t="s">
        <v>18</v>
      </c>
    </row>
    <row r="5" spans="4:8">
      <c r="D5" t="s">
        <v>76</v>
      </c>
      <c r="H5" t="s">
        <v>77</v>
      </c>
    </row>
    <row r="6" spans="8:8">
      <c r="H6" t="s">
        <v>78</v>
      </c>
    </row>
  </sheetData>
  <sheetProtection formatCells="0" formatColumns="0" formatRows="0" insertRows="0" insertColumns="0" insertHyperlinks="0" deleteColumns="0" deleteRows="0" sort="0" autoFilter="0" pivotTables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4 0 0 8 6 8 7 0 8 0 6 "   i s F i l t e r S h a r e d = " 1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中铁12局</Company>
  <Application>WPS Office WWO_wpscloud_20250731205026-f1232c5e79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岗位明细表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人力资源</dc:creator>
  <cp:lastModifiedBy>李志远</cp:lastModifiedBy>
  <dcterms:created xsi:type="dcterms:W3CDTF">2024-11-16T21:06:00Z</dcterms:created>
  <dcterms:modified xsi:type="dcterms:W3CDTF">2025-10-09T01:42:09Z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7FD167768B7043F9A08E78FA2214AD55_13</vt:lpwstr>
  </property>
</Properties>
</file>