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645"/>
  </bookViews>
  <sheets>
    <sheet name="样表 (2)" sheetId="2" r:id="rId1"/>
    <sheet name="样表 (3)" sheetId="3" state="hidden" r:id="rId2"/>
    <sheet name="Sheet1" sheetId="1" r:id="rId3"/>
  </sheets>
  <calcPr calcId="144525"/>
</workbook>
</file>

<file path=xl/sharedStrings.xml><?xml version="1.0" encoding="utf-8"?>
<sst xmlns="http://schemas.openxmlformats.org/spreadsheetml/2006/main" count="409" uniqueCount="116">
  <si>
    <t>绍兴市演艺集团2024年度第三轮招聘计划</t>
  </si>
  <si>
    <t>单位名称</t>
  </si>
  <si>
    <t>岗位名称</t>
  </si>
  <si>
    <t>招聘人数</t>
  </si>
  <si>
    <t>学历要求</t>
  </si>
  <si>
    <t>学位要求</t>
  </si>
  <si>
    <t>专业要求</t>
  </si>
  <si>
    <t>工作年限要求</t>
  </si>
  <si>
    <t>年龄要求</t>
  </si>
  <si>
    <t>政治面貌</t>
  </si>
  <si>
    <t>其他任职资格</t>
  </si>
  <si>
    <t>年薪范围
（单位：万元）</t>
  </si>
  <si>
    <t>招聘
联系人</t>
  </si>
  <si>
    <t>联系电话</t>
  </si>
  <si>
    <t>备注</t>
  </si>
  <si>
    <t>绍兴市演出有限公司</t>
  </si>
  <si>
    <t>舞台机械</t>
  </si>
  <si>
    <t>大专及以上</t>
  </si>
  <si>
    <t>无</t>
  </si>
  <si>
    <t xml:space="preserve">本科：机械工程、机械设计制造及其自动化、机械电子工程、电气工程及其自动化、电气工程与智能控制、过程装备与控制工程
专科：机械设计与制造、数控技术、机械制造及自动化、机械装备制造技术、智能制造装备技术、机电设备技术、电机与电器技术、制冷与空调技术、机电一体化技术、智能机电技术、智能控制技术、电气自动化技术、工业过程自动化技术   
</t>
  </si>
  <si>
    <t>不限</t>
  </si>
  <si>
    <t>40周岁（含）及以下</t>
  </si>
  <si>
    <t>/</t>
  </si>
  <si>
    <t>8-12</t>
  </si>
  <si>
    <t>缪同志</t>
  </si>
  <si>
    <t>0575-85202232/18868196099</t>
  </si>
  <si>
    <t>1.有相关技术职称者优先；   
2.有剧院或者院团相关工作经验者优先；
3.建议男性；
4.需实操考试。</t>
  </si>
  <si>
    <t>合计</t>
  </si>
  <si>
    <t>绍兴市越剧团</t>
  </si>
  <si>
    <t>越剧演员（女）</t>
  </si>
  <si>
    <t>中专及以上</t>
  </si>
  <si>
    <t>研究生：戏剧戏曲学类、戏剧与影视学类
本科：戏剧与影视学类
大专：表演艺术类、民族文化艺术类
中专：文化艺术类</t>
  </si>
  <si>
    <t>40周岁（含）以下</t>
  </si>
  <si>
    <t>10-15</t>
  </si>
  <si>
    <t>边同志</t>
  </si>
  <si>
    <t>0575-85025210</t>
  </si>
  <si>
    <t>小提琴（女）</t>
  </si>
  <si>
    <t>研究生：艺术学、音乐学、戏剧戏曲学、音乐与舞蹈学、戏剧与影视学类
本科：音乐与舞蹈学类、戏剧与影视学类
大专：表演艺术类</t>
  </si>
  <si>
    <t>35周岁（含）以下</t>
  </si>
  <si>
    <t>9-14</t>
  </si>
  <si>
    <t>戏曲编剧</t>
  </si>
  <si>
    <t>本科及以上</t>
  </si>
  <si>
    <t>学士及以上</t>
  </si>
  <si>
    <t>研究生：艺术学、音乐学、戏剧戏曲学、艺术学理论、戏剧与影视学
本科：表演艺术类、民族文化艺术类、文化服务类、广播影视类、中国语言文学类、历史学类</t>
  </si>
  <si>
    <t>10-14</t>
  </si>
  <si>
    <t>需实操考试</t>
  </si>
  <si>
    <t>戏曲作曲</t>
  </si>
  <si>
    <t>研究生：艺术学、音乐学、戏剧戏曲学、音乐与舞蹈学、戏剧与影视学类
本科：音乐与舞蹈学类、戏剧与影视学类</t>
  </si>
  <si>
    <t>戏曲化妆造型（女）</t>
  </si>
  <si>
    <t>有相关戏曲院团、艺术团体工作经验优先。</t>
  </si>
  <si>
    <t>灯光师</t>
  </si>
  <si>
    <t>有相关戏曲院团、艺术团体、剧场工作经验优先。</t>
  </si>
  <si>
    <t>8-14</t>
  </si>
  <si>
    <t>音响师</t>
  </si>
  <si>
    <t>采编（戏曲）</t>
  </si>
  <si>
    <t>研究生：艺术学、音乐学、戏剧戏曲学、音乐与舞蹈学、戏剧与影视学类、新闻传播学、中国语言文学
本科：中国语言文学类、新闻传播学类、戏剧与影视学类、艺术学理论类、美术学类、设计学类、工商管理类、公共管理类</t>
  </si>
  <si>
    <t>爱好越剧，了解越剧相关专业知识。具有扎实的文字功底和文案策划能力，熟练掌握公众号及短视频软件的应用和操作。</t>
  </si>
  <si>
    <t>需笔试</t>
  </si>
  <si>
    <t>行政管理
（党务、人事）</t>
  </si>
  <si>
    <t>研究生：政治学类、中国语言文学类、新闻传播学类、工商管理类、公共管理类、图书、情报与档案管理类
本科：新闻传播学类、中国语言文学类、工商管理类、公共管理类、图书情报与档案管理类、政治学类、艺术学理论类</t>
  </si>
  <si>
    <t>1年以上相关工作经验。</t>
  </si>
  <si>
    <t>中共党员(含预备党员)</t>
  </si>
  <si>
    <t>文字功底扎实，有较强的写作能力，熟练掌握人事相关各项政策法规。</t>
  </si>
  <si>
    <t>绍兴市歌舞剧院</t>
  </si>
  <si>
    <t>舞蹈编导</t>
  </si>
  <si>
    <t>研究生：舞蹈学、音乐与舞蹈学；
本科：舞蹈表演与编导、舞蹈表演、舞蹈学、舞蹈编导、舞蹈教育、流行舞蹈；
大专：舞蹈表演、舞蹈编导、歌舞表演</t>
  </si>
  <si>
    <t>王同志
陆同志</t>
  </si>
  <si>
    <t>0575-88601153
0575-88601179</t>
  </si>
  <si>
    <t>需提交MP4格式技术技巧作品视频及剧目作品视频（无剪辑）</t>
  </si>
  <si>
    <t>舞蹈演员</t>
  </si>
  <si>
    <t>研究生：舞蹈学、音乐与舞蹈学；
本科：舞蹈表演与编导、舞蹈表演、舞蹈学、舞蹈编导、舞蹈教育、流行舞蹈</t>
  </si>
  <si>
    <t>25周岁（含）及以下；
若为2025年硕士以上应届毕业生，可以放宽至28周岁（含）</t>
  </si>
  <si>
    <t>女生身高1.66米及以上，男生身高1.78米及以上。
具有较好的舞蹈专业技能，表演才能，基本功扎实。</t>
  </si>
  <si>
    <t xml:space="preserve">
需提交MP4格式技术技巧作品视频及剧目作品视频（无剪辑）</t>
  </si>
  <si>
    <t>声乐演员</t>
  </si>
  <si>
    <t>研究生：音乐学、音乐与舞蹈学；
本科：流行音乐、音乐表演、音乐学、音乐教育、音乐剧</t>
  </si>
  <si>
    <t>35周岁（含）及以下</t>
  </si>
  <si>
    <t>女生身高1.65米以上，男生身高1.78米以上。
优先考虑通俗，流行声乐专业方向，具有较好的专业技能，表演才能，基本功扎实。</t>
  </si>
  <si>
    <t xml:space="preserve">
需提交MP4格式两首作品视频（无剪辑）</t>
  </si>
  <si>
    <t>话剧演员</t>
  </si>
  <si>
    <t>研究生：戏剧与影视学
本科：音乐剧、表演、戏剧学、播音与主持艺术、戏剧教育</t>
  </si>
  <si>
    <t>优先考虑音乐剧专业方向。</t>
  </si>
  <si>
    <t>需提交MP4格式独白及戏剧片段作品视频（无剪辑）</t>
  </si>
  <si>
    <t>绍兴市绍演文化发展有限公司</t>
  </si>
  <si>
    <t>戏曲/曲艺演员</t>
  </si>
  <si>
    <t>戏曲表演、表演</t>
  </si>
  <si>
    <t>3年以上戏曲、曲艺表演经验</t>
  </si>
  <si>
    <t>40周岁（含）及以下；
具有区县级及以上戏剧曲艺类非遗传承人身份或三级演员（含）以上职称，可适当放宽至45周岁（含）</t>
  </si>
  <si>
    <t>具有较好的专业技能，表演才能，基本功扎实。戏曲演员要求会唱绍剧、越剧等。曲艺演员能熟练演唱绍兴五大地方曲种外，需熟练掌握2门及以上伴奏乐器（三弦、扬琴、二胡、快板等），有即兴创作能力者优先录取。</t>
  </si>
  <si>
    <t>8-15</t>
  </si>
  <si>
    <t>吕同志</t>
  </si>
  <si>
    <t>0575-88301711/15990137413</t>
  </si>
  <si>
    <t>总计</t>
  </si>
  <si>
    <t>绍兴市演艺集团招聘岗位需求表及填报要求</t>
  </si>
  <si>
    <t>专科：机械设计与制造、数控技术、机械制造及自动化、机械装备制造技术、智能制造装备技术、机电设备技术、电机与电器技术、制冷与空调技术、机电一体化技术、智能机电技术、智能控制技术、电气自动化技术、工业过程自动化技术；   
本科：机械工程、机械设计制造及其自动化、机械电子工程、电气工程及其自动化、电气工程与智能控制、过程装备与控制工程。</t>
  </si>
  <si>
    <t>45周岁（含）及以下</t>
  </si>
  <si>
    <t>表演（戏曲表演）艺术类、戏剧与影视学类、社会文化艺术</t>
  </si>
  <si>
    <t>按本人艺术表演水平择优录取。</t>
  </si>
  <si>
    <t>音乐与舞蹈学类、表演艺术类、戏剧与影视学类</t>
  </si>
  <si>
    <t>戏剧与影视学类、戏曲类、艺术学类、中国语言文学类</t>
  </si>
  <si>
    <t>按面试考核及本人相关作品水平择优录取。</t>
  </si>
  <si>
    <t>音乐与舞蹈学类、戏剧与影视学类、表演艺术类、戏曲类</t>
  </si>
  <si>
    <t>化妆造型（女）</t>
  </si>
  <si>
    <t>按本人相关技术水平择优录取。</t>
  </si>
  <si>
    <t>中国语言文学类、新闻传播学类、戏剧与影视学类、艺术设计传媒类、美术学类、设计学类、表演艺术类、工商管理类、公共管理类</t>
  </si>
  <si>
    <t>行政管理（党务、人事）</t>
  </si>
  <si>
    <t>新闻传播学类、中国语言文学类、工商管理类、公共管理类、政治学类</t>
  </si>
  <si>
    <t>研究生：舞蹈学、音乐与舞蹈学；
本科：舞蹈表演与编导、舞蹈表演、舞蹈学、舞蹈编导、舞蹈教育、流行舞蹈；
大专：舞蹈表演、舞蹈编导、歌舞表演、</t>
  </si>
  <si>
    <t>25周岁（含）及以下</t>
  </si>
  <si>
    <t>女生身高1.66米及以上，男生身高1.78米及以上。
具有较好的舞蹈专业技能，表演才能，基本功扎实。按本人艺术表演水平择优录取。</t>
  </si>
  <si>
    <t xml:space="preserve">
需提交MP4格式技术技巧作品视频及剧目作品视频（无剪辑）。</t>
  </si>
  <si>
    <t>女生身高1.65米以上，男生身高1.78米以上。
优先考虑通俗，流行声乐专业方向，具有较好的专业技能，表演才能，基本功扎实。按本人艺术表演水平择优录取。</t>
  </si>
  <si>
    <t xml:space="preserve">
需提交MP4格式两首作品视频（无剪辑）。</t>
  </si>
  <si>
    <t>优先考虑音乐剧专业方向。
需提交MP4格式独白及戏剧片段作品视频（无剪辑）。</t>
  </si>
  <si>
    <t>具有较好的专业技能，表演才能，基本功扎实。戏曲演员要求会唱绍剧、越剧等。曲艺演员能熟练演唱绍兴五大地方曲种外，需熟练掌握2门及以上伴奏乐器（三弦、扬琴、二胡、快板等）有即兴创作能力者优先录取。</t>
  </si>
  <si>
    <t>需实操考试；
三级演员及以上的报名人员，年龄条件可适当放宽至42周（含）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</si>
</sst>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仿宋_GB2312"/>
      <charset val="134"/>
    </font>
    <font>
      <sz val="11"/>
      <name val="宋体"/>
      <charset val="134"/>
    </font>
    <font>
      <sz val="11"/>
      <name val="仿宋_GB2312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rgb="FF000000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tabSelected="1" topLeftCell="B15" workbookViewId="0">
      <selection activeCell="I5" sqref="I5"/>
    </sheetView>
  </sheetViews>
  <sheetFormatPr defaultColWidth="9" defaultRowHeight="13.5"/>
  <cols>
    <col min="1" max="1" width="22.125" style="4" customWidth="1"/>
    <col min="2" max="2" width="14.625" style="4" customWidth="1"/>
    <col min="3" max="3" width="6" style="4" customWidth="1"/>
    <col min="4" max="4" width="14.375" style="1" customWidth="1"/>
    <col min="5" max="5" width="14.875" style="1" customWidth="1"/>
    <col min="6" max="6" width="47.5" style="4" customWidth="1"/>
    <col min="7" max="7" width="29.5916666666667" style="1" customWidth="1"/>
    <col min="8" max="8" width="31.3583333333333" style="1" customWidth="1"/>
    <col min="9" max="9" width="11" style="1" customWidth="1"/>
    <col min="10" max="10" width="41.9083333333333" style="4" customWidth="1"/>
    <col min="11" max="11" width="15.25" style="1" customWidth="1"/>
    <col min="12" max="12" width="9" style="1"/>
    <col min="13" max="13" width="22.875" style="1" customWidth="1"/>
    <col min="14" max="14" width="27.875" style="5" customWidth="1"/>
    <col min="15" max="16384" width="9" style="4"/>
  </cols>
  <sheetData>
    <row r="1" ht="66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1"/>
      <c r="O1" s="22"/>
      <c r="P1" s="22"/>
    </row>
    <row r="2" s="1" customFormat="1" ht="40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23" t="s">
        <v>14</v>
      </c>
    </row>
    <row r="3" ht="117" customHeight="1" spans="1:14">
      <c r="A3" s="8" t="s">
        <v>15</v>
      </c>
      <c r="B3" s="8" t="s">
        <v>16</v>
      </c>
      <c r="C3" s="8">
        <v>1</v>
      </c>
      <c r="D3" s="8" t="s">
        <v>17</v>
      </c>
      <c r="E3" s="8" t="s">
        <v>18</v>
      </c>
      <c r="F3" s="9" t="s">
        <v>19</v>
      </c>
      <c r="G3" s="8" t="s">
        <v>20</v>
      </c>
      <c r="H3" s="8" t="s">
        <v>21</v>
      </c>
      <c r="I3" s="10" t="s">
        <v>20</v>
      </c>
      <c r="J3" s="40" t="s">
        <v>22</v>
      </c>
      <c r="K3" s="24" t="s">
        <v>23</v>
      </c>
      <c r="L3" s="8" t="s">
        <v>24</v>
      </c>
      <c r="M3" s="8" t="s">
        <v>25</v>
      </c>
      <c r="N3" s="9" t="s">
        <v>26</v>
      </c>
    </row>
    <row r="4" s="29" customFormat="1" ht="40" customHeight="1" spans="1:14">
      <c r="A4" s="17" t="s">
        <v>27</v>
      </c>
      <c r="B4" s="32"/>
      <c r="C4" s="32">
        <f>SUM(C3:C3)</f>
        <v>1</v>
      </c>
      <c r="D4" s="32"/>
      <c r="E4" s="32"/>
      <c r="F4" s="33"/>
      <c r="G4" s="32"/>
      <c r="H4" s="32"/>
      <c r="I4" s="32"/>
      <c r="J4" s="41"/>
      <c r="K4" s="42"/>
      <c r="L4" s="32"/>
      <c r="M4" s="32"/>
      <c r="N4" s="33"/>
    </row>
    <row r="5" s="2" customFormat="1" ht="61" customHeight="1" spans="1:14">
      <c r="A5" s="10" t="s">
        <v>28</v>
      </c>
      <c r="B5" s="10" t="s">
        <v>29</v>
      </c>
      <c r="C5" s="10">
        <v>6</v>
      </c>
      <c r="D5" s="10" t="s">
        <v>30</v>
      </c>
      <c r="E5" s="10" t="s">
        <v>18</v>
      </c>
      <c r="F5" s="11" t="s">
        <v>31</v>
      </c>
      <c r="G5" s="10" t="s">
        <v>20</v>
      </c>
      <c r="H5" s="10" t="s">
        <v>32</v>
      </c>
      <c r="I5" s="10" t="s">
        <v>20</v>
      </c>
      <c r="J5" s="40" t="s">
        <v>22</v>
      </c>
      <c r="K5" s="25" t="s">
        <v>33</v>
      </c>
      <c r="L5" s="10" t="s">
        <v>34</v>
      </c>
      <c r="M5" s="10" t="s">
        <v>35</v>
      </c>
      <c r="N5" s="13"/>
    </row>
    <row r="6" s="2" customFormat="1" ht="61" customHeight="1" spans="1:14">
      <c r="A6" s="10" t="s">
        <v>28</v>
      </c>
      <c r="B6" s="10" t="s">
        <v>36</v>
      </c>
      <c r="C6" s="10">
        <v>1</v>
      </c>
      <c r="D6" s="10" t="s">
        <v>17</v>
      </c>
      <c r="E6" s="10" t="s">
        <v>18</v>
      </c>
      <c r="F6" s="11" t="s">
        <v>37</v>
      </c>
      <c r="G6" s="10" t="s">
        <v>20</v>
      </c>
      <c r="H6" s="10" t="s">
        <v>38</v>
      </c>
      <c r="I6" s="10" t="s">
        <v>20</v>
      </c>
      <c r="J6" s="40" t="s">
        <v>22</v>
      </c>
      <c r="K6" s="25" t="s">
        <v>39</v>
      </c>
      <c r="L6" s="10" t="s">
        <v>34</v>
      </c>
      <c r="M6" s="10" t="s">
        <v>35</v>
      </c>
      <c r="N6" s="13"/>
    </row>
    <row r="7" s="2" customFormat="1" ht="72" customHeight="1" spans="1:14">
      <c r="A7" s="10" t="s">
        <v>28</v>
      </c>
      <c r="B7" s="10" t="s">
        <v>40</v>
      </c>
      <c r="C7" s="10">
        <v>1</v>
      </c>
      <c r="D7" s="10" t="s">
        <v>41</v>
      </c>
      <c r="E7" s="10" t="s">
        <v>42</v>
      </c>
      <c r="F7" s="11" t="s">
        <v>43</v>
      </c>
      <c r="G7" s="10" t="s">
        <v>20</v>
      </c>
      <c r="H7" s="10" t="s">
        <v>32</v>
      </c>
      <c r="I7" s="10" t="s">
        <v>20</v>
      </c>
      <c r="J7" s="40" t="s">
        <v>22</v>
      </c>
      <c r="K7" s="25" t="s">
        <v>44</v>
      </c>
      <c r="L7" s="10" t="s">
        <v>34</v>
      </c>
      <c r="M7" s="10" t="s">
        <v>35</v>
      </c>
      <c r="N7" s="13" t="s">
        <v>45</v>
      </c>
    </row>
    <row r="8" s="2" customFormat="1" ht="56" customHeight="1" spans="1:14">
      <c r="A8" s="10" t="s">
        <v>28</v>
      </c>
      <c r="B8" s="10" t="s">
        <v>46</v>
      </c>
      <c r="C8" s="10">
        <v>1</v>
      </c>
      <c r="D8" s="10" t="s">
        <v>41</v>
      </c>
      <c r="E8" s="10" t="s">
        <v>18</v>
      </c>
      <c r="F8" s="11" t="s">
        <v>47</v>
      </c>
      <c r="G8" s="10" t="s">
        <v>20</v>
      </c>
      <c r="H8" s="10" t="s">
        <v>32</v>
      </c>
      <c r="I8" s="10" t="s">
        <v>20</v>
      </c>
      <c r="J8" s="40" t="s">
        <v>22</v>
      </c>
      <c r="K8" s="25" t="s">
        <v>44</v>
      </c>
      <c r="L8" s="10" t="s">
        <v>34</v>
      </c>
      <c r="M8" s="10" t="s">
        <v>35</v>
      </c>
      <c r="N8" s="13" t="s">
        <v>45</v>
      </c>
    </row>
    <row r="9" s="2" customFormat="1" ht="40" customHeight="1" spans="1:14">
      <c r="A9" s="10" t="s">
        <v>28</v>
      </c>
      <c r="B9" s="10" t="s">
        <v>48</v>
      </c>
      <c r="C9" s="10">
        <v>1</v>
      </c>
      <c r="D9" s="10" t="s">
        <v>30</v>
      </c>
      <c r="E9" s="10" t="s">
        <v>18</v>
      </c>
      <c r="F9" s="11" t="s">
        <v>20</v>
      </c>
      <c r="G9" s="10" t="s">
        <v>49</v>
      </c>
      <c r="H9" s="10" t="s">
        <v>32</v>
      </c>
      <c r="I9" s="10" t="s">
        <v>20</v>
      </c>
      <c r="J9" s="40" t="s">
        <v>22</v>
      </c>
      <c r="K9" s="25" t="s">
        <v>39</v>
      </c>
      <c r="L9" s="10" t="s">
        <v>34</v>
      </c>
      <c r="M9" s="10" t="s">
        <v>35</v>
      </c>
      <c r="N9" s="13" t="s">
        <v>45</v>
      </c>
    </row>
    <row r="10" s="2" customFormat="1" ht="40" customHeight="1" spans="1:14">
      <c r="A10" s="10" t="s">
        <v>28</v>
      </c>
      <c r="B10" s="10" t="s">
        <v>50</v>
      </c>
      <c r="C10" s="10">
        <v>1</v>
      </c>
      <c r="D10" s="10" t="s">
        <v>30</v>
      </c>
      <c r="E10" s="10" t="s">
        <v>18</v>
      </c>
      <c r="F10" s="11" t="s">
        <v>20</v>
      </c>
      <c r="G10" s="10" t="s">
        <v>51</v>
      </c>
      <c r="H10" s="10" t="s">
        <v>32</v>
      </c>
      <c r="I10" s="10" t="s">
        <v>20</v>
      </c>
      <c r="J10" s="40" t="s">
        <v>22</v>
      </c>
      <c r="K10" s="25" t="s">
        <v>52</v>
      </c>
      <c r="L10" s="10" t="s">
        <v>34</v>
      </c>
      <c r="M10" s="10" t="s">
        <v>35</v>
      </c>
      <c r="N10" s="13" t="s">
        <v>45</v>
      </c>
    </row>
    <row r="11" s="2" customFormat="1" ht="40" customHeight="1" spans="1:14">
      <c r="A11" s="10" t="s">
        <v>28</v>
      </c>
      <c r="B11" s="10" t="s">
        <v>53</v>
      </c>
      <c r="C11" s="10">
        <v>1</v>
      </c>
      <c r="D11" s="10" t="s">
        <v>30</v>
      </c>
      <c r="E11" s="10" t="s">
        <v>18</v>
      </c>
      <c r="F11" s="11" t="s">
        <v>20</v>
      </c>
      <c r="G11" s="10" t="s">
        <v>51</v>
      </c>
      <c r="H11" s="10" t="s">
        <v>32</v>
      </c>
      <c r="I11" s="10" t="s">
        <v>20</v>
      </c>
      <c r="J11" s="40" t="s">
        <v>22</v>
      </c>
      <c r="K11" s="25" t="s">
        <v>52</v>
      </c>
      <c r="L11" s="10" t="s">
        <v>34</v>
      </c>
      <c r="M11" s="10" t="s">
        <v>35</v>
      </c>
      <c r="N11" s="13" t="s">
        <v>45</v>
      </c>
    </row>
    <row r="12" s="2" customFormat="1" ht="89" customHeight="1" spans="1:14">
      <c r="A12" s="10" t="s">
        <v>28</v>
      </c>
      <c r="B12" s="10" t="s">
        <v>54</v>
      </c>
      <c r="C12" s="10">
        <v>1</v>
      </c>
      <c r="D12" s="10" t="s">
        <v>41</v>
      </c>
      <c r="E12" s="10" t="s">
        <v>18</v>
      </c>
      <c r="F12" s="11" t="s">
        <v>55</v>
      </c>
      <c r="G12" s="10" t="s">
        <v>20</v>
      </c>
      <c r="H12" s="10" t="s">
        <v>38</v>
      </c>
      <c r="I12" s="10" t="s">
        <v>20</v>
      </c>
      <c r="J12" s="43" t="s">
        <v>56</v>
      </c>
      <c r="K12" s="25" t="s">
        <v>23</v>
      </c>
      <c r="L12" s="10" t="s">
        <v>34</v>
      </c>
      <c r="M12" s="10" t="s">
        <v>35</v>
      </c>
      <c r="N12" s="13" t="s">
        <v>57</v>
      </c>
    </row>
    <row r="13" s="2" customFormat="1" ht="78" customHeight="1" spans="1:14">
      <c r="A13" s="10" t="s">
        <v>28</v>
      </c>
      <c r="B13" s="10" t="s">
        <v>58</v>
      </c>
      <c r="C13" s="10">
        <v>1</v>
      </c>
      <c r="D13" s="10" t="s">
        <v>41</v>
      </c>
      <c r="E13" s="10" t="s">
        <v>42</v>
      </c>
      <c r="F13" s="11" t="s">
        <v>59</v>
      </c>
      <c r="G13" s="10" t="s">
        <v>60</v>
      </c>
      <c r="H13" s="10" t="s">
        <v>38</v>
      </c>
      <c r="I13" s="10" t="s">
        <v>61</v>
      </c>
      <c r="J13" s="43" t="s">
        <v>62</v>
      </c>
      <c r="K13" s="25" t="s">
        <v>23</v>
      </c>
      <c r="L13" s="10" t="s">
        <v>34</v>
      </c>
      <c r="M13" s="10" t="s">
        <v>35</v>
      </c>
      <c r="N13" s="13" t="s">
        <v>57</v>
      </c>
    </row>
    <row r="14" s="3" customFormat="1" ht="40" customHeight="1" spans="1:14">
      <c r="A14" s="17" t="s">
        <v>27</v>
      </c>
      <c r="B14" s="10"/>
      <c r="C14" s="34">
        <f>SUM(C5:C13)</f>
        <v>14</v>
      </c>
      <c r="D14" s="10"/>
      <c r="E14" s="10"/>
      <c r="F14" s="11"/>
      <c r="G14" s="10"/>
      <c r="H14" s="10"/>
      <c r="I14" s="10"/>
      <c r="J14" s="43"/>
      <c r="K14" s="25"/>
      <c r="L14" s="10"/>
      <c r="M14" s="10"/>
      <c r="N14" s="13"/>
    </row>
    <row r="15" s="3" customFormat="1" ht="65" customHeight="1" spans="1:14">
      <c r="A15" s="10" t="s">
        <v>63</v>
      </c>
      <c r="B15" s="35" t="s">
        <v>64</v>
      </c>
      <c r="C15" s="35">
        <v>1</v>
      </c>
      <c r="D15" s="36" t="s">
        <v>41</v>
      </c>
      <c r="E15" s="36" t="s">
        <v>42</v>
      </c>
      <c r="F15" s="37" t="s">
        <v>65</v>
      </c>
      <c r="G15" s="36" t="s">
        <v>20</v>
      </c>
      <c r="H15" s="38" t="s">
        <v>32</v>
      </c>
      <c r="I15" s="12" t="s">
        <v>20</v>
      </c>
      <c r="J15" s="40" t="s">
        <v>22</v>
      </c>
      <c r="K15" s="25" t="s">
        <v>44</v>
      </c>
      <c r="L15" s="44" t="s">
        <v>66</v>
      </c>
      <c r="M15" s="44" t="s">
        <v>67</v>
      </c>
      <c r="N15" s="45" t="s">
        <v>68</v>
      </c>
    </row>
    <row r="16" s="3" customFormat="1" ht="69" customHeight="1" spans="1:14">
      <c r="A16" s="10" t="s">
        <v>63</v>
      </c>
      <c r="B16" s="10" t="s">
        <v>69</v>
      </c>
      <c r="C16" s="10">
        <v>10</v>
      </c>
      <c r="D16" s="12" t="s">
        <v>17</v>
      </c>
      <c r="E16" s="12" t="s">
        <v>18</v>
      </c>
      <c r="F16" s="13" t="s">
        <v>70</v>
      </c>
      <c r="G16" s="12" t="s">
        <v>20</v>
      </c>
      <c r="H16" s="39" t="s">
        <v>71</v>
      </c>
      <c r="I16" s="12" t="s">
        <v>20</v>
      </c>
      <c r="J16" s="43" t="s">
        <v>72</v>
      </c>
      <c r="K16" s="25" t="s">
        <v>44</v>
      </c>
      <c r="L16" s="10" t="s">
        <v>66</v>
      </c>
      <c r="M16" s="10" t="s">
        <v>67</v>
      </c>
      <c r="N16" s="13" t="s">
        <v>73</v>
      </c>
    </row>
    <row r="17" s="3" customFormat="1" ht="70" customHeight="1" spans="1:14">
      <c r="A17" s="10" t="s">
        <v>63</v>
      </c>
      <c r="B17" s="10" t="s">
        <v>74</v>
      </c>
      <c r="C17" s="10">
        <v>2</v>
      </c>
      <c r="D17" s="12" t="s">
        <v>41</v>
      </c>
      <c r="E17" s="12" t="s">
        <v>42</v>
      </c>
      <c r="F17" s="13" t="s">
        <v>75</v>
      </c>
      <c r="G17" s="12" t="s">
        <v>20</v>
      </c>
      <c r="H17" s="12" t="s">
        <v>76</v>
      </c>
      <c r="I17" s="12" t="s">
        <v>20</v>
      </c>
      <c r="J17" s="43" t="s">
        <v>77</v>
      </c>
      <c r="K17" s="25" t="s">
        <v>44</v>
      </c>
      <c r="L17" s="10" t="s">
        <v>66</v>
      </c>
      <c r="M17" s="10" t="s">
        <v>67</v>
      </c>
      <c r="N17" s="13" t="s">
        <v>78</v>
      </c>
    </row>
    <row r="18" s="3" customFormat="1" ht="54" customHeight="1" spans="1:14">
      <c r="A18" s="10" t="s">
        <v>63</v>
      </c>
      <c r="B18" s="10" t="s">
        <v>79</v>
      </c>
      <c r="C18" s="10">
        <v>2</v>
      </c>
      <c r="D18" s="12" t="s">
        <v>41</v>
      </c>
      <c r="E18" s="12" t="s">
        <v>42</v>
      </c>
      <c r="F18" s="13" t="s">
        <v>80</v>
      </c>
      <c r="G18" s="12" t="s">
        <v>20</v>
      </c>
      <c r="H18" s="12" t="s">
        <v>76</v>
      </c>
      <c r="I18" s="12" t="s">
        <v>20</v>
      </c>
      <c r="J18" s="46" t="s">
        <v>81</v>
      </c>
      <c r="K18" s="25" t="s">
        <v>44</v>
      </c>
      <c r="L18" s="10" t="s">
        <v>66</v>
      </c>
      <c r="M18" s="10" t="s">
        <v>67</v>
      </c>
      <c r="N18" s="13" t="s">
        <v>82</v>
      </c>
    </row>
    <row r="19" s="30" customFormat="1" ht="40" customHeight="1" spans="1:14">
      <c r="A19" s="17" t="s">
        <v>27</v>
      </c>
      <c r="B19" s="17"/>
      <c r="C19" s="17">
        <f>SUM(C15:C18)</f>
        <v>15</v>
      </c>
      <c r="D19" s="34"/>
      <c r="E19" s="17"/>
      <c r="F19" s="17"/>
      <c r="G19" s="17"/>
      <c r="H19" s="34"/>
      <c r="I19" s="17"/>
      <c r="J19" s="47"/>
      <c r="K19" s="17"/>
      <c r="L19" s="17"/>
      <c r="M19" s="17"/>
      <c r="N19" s="48"/>
    </row>
    <row r="20" ht="79" customHeight="1" spans="1:14">
      <c r="A20" s="15" t="s">
        <v>83</v>
      </c>
      <c r="B20" s="16" t="s">
        <v>84</v>
      </c>
      <c r="C20" s="15">
        <v>3</v>
      </c>
      <c r="D20" s="15" t="s">
        <v>30</v>
      </c>
      <c r="E20" s="15" t="s">
        <v>18</v>
      </c>
      <c r="F20" s="16" t="s">
        <v>85</v>
      </c>
      <c r="G20" s="27" t="s">
        <v>86</v>
      </c>
      <c r="H20" s="27" t="s">
        <v>87</v>
      </c>
      <c r="I20" s="15" t="s">
        <v>20</v>
      </c>
      <c r="J20" s="49" t="s">
        <v>88</v>
      </c>
      <c r="K20" s="26" t="s">
        <v>89</v>
      </c>
      <c r="L20" s="15" t="s">
        <v>90</v>
      </c>
      <c r="M20" s="15" t="s">
        <v>91</v>
      </c>
      <c r="N20" s="27" t="s">
        <v>45</v>
      </c>
    </row>
    <row r="21" s="31" customFormat="1" ht="38" customHeight="1" spans="1:14">
      <c r="A21" s="17" t="s">
        <v>27</v>
      </c>
      <c r="B21" s="19"/>
      <c r="C21" s="19">
        <f>SUM(C20:C20)</f>
        <v>3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50"/>
    </row>
    <row r="22" ht="38" customHeight="1" spans="1:14">
      <c r="A22" s="17" t="s">
        <v>92</v>
      </c>
      <c r="B22" s="18"/>
      <c r="C22" s="19">
        <f>C21+C19+C14+C4</f>
        <v>33</v>
      </c>
      <c r="D22" s="20"/>
      <c r="E22" s="20"/>
      <c r="F22" s="18"/>
      <c r="G22" s="20"/>
      <c r="H22" s="20"/>
      <c r="I22" s="20"/>
      <c r="J22" s="18"/>
      <c r="K22" s="20"/>
      <c r="L22" s="20"/>
      <c r="M22" s="20"/>
      <c r="N22" s="28"/>
    </row>
  </sheetData>
  <mergeCells count="1">
    <mergeCell ref="A1:N1"/>
  </mergeCells>
  <pageMargins left="0.75" right="0.75" top="0.196527777777778" bottom="0.118055555555556" header="0.5" footer="0.5"/>
  <pageSetup paperSize="8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opLeftCell="A15" workbookViewId="0">
      <selection activeCell="H13" sqref="H13"/>
    </sheetView>
  </sheetViews>
  <sheetFormatPr defaultColWidth="9" defaultRowHeight="13.5"/>
  <cols>
    <col min="1" max="1" width="22.125" style="4" customWidth="1"/>
    <col min="2" max="2" width="14.625" style="4" customWidth="1"/>
    <col min="3" max="3" width="6" style="4" customWidth="1"/>
    <col min="4" max="4" width="14.375" style="1" customWidth="1"/>
    <col min="5" max="5" width="14.875" style="1" customWidth="1"/>
    <col min="6" max="6" width="37" style="4" customWidth="1"/>
    <col min="7" max="7" width="21.625" style="1" customWidth="1"/>
    <col min="8" max="8" width="21.5" style="1" customWidth="1"/>
    <col min="9" max="9" width="11" style="1" customWidth="1"/>
    <col min="10" max="10" width="28.25" style="4" customWidth="1"/>
    <col min="11" max="11" width="15.25" style="1" customWidth="1"/>
    <col min="12" max="12" width="9" style="1"/>
    <col min="13" max="13" width="22.875" style="1" customWidth="1"/>
    <col min="14" max="14" width="27.875" style="5" customWidth="1"/>
    <col min="15" max="16384" width="9" style="4"/>
  </cols>
  <sheetData>
    <row r="1" ht="66" customHeight="1" spans="1:16">
      <c r="A1" s="6" t="s">
        <v>93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1"/>
      <c r="O1" s="22"/>
      <c r="P1" s="22"/>
    </row>
    <row r="2" s="1" customFormat="1" ht="40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23" t="s">
        <v>14</v>
      </c>
    </row>
    <row r="3" ht="147" customHeight="1" spans="1:14">
      <c r="A3" s="8" t="s">
        <v>15</v>
      </c>
      <c r="B3" s="8" t="s">
        <v>16</v>
      </c>
      <c r="C3" s="8">
        <v>1</v>
      </c>
      <c r="D3" s="8" t="s">
        <v>17</v>
      </c>
      <c r="E3" s="8" t="s">
        <v>18</v>
      </c>
      <c r="F3" s="9" t="s">
        <v>94</v>
      </c>
      <c r="G3" s="8" t="s">
        <v>20</v>
      </c>
      <c r="H3" s="8" t="s">
        <v>95</v>
      </c>
      <c r="I3" s="8" t="s">
        <v>22</v>
      </c>
      <c r="J3" s="8" t="s">
        <v>22</v>
      </c>
      <c r="K3" s="24" t="s">
        <v>23</v>
      </c>
      <c r="L3" s="8" t="s">
        <v>24</v>
      </c>
      <c r="M3" s="8" t="s">
        <v>25</v>
      </c>
      <c r="N3" s="9" t="s">
        <v>26</v>
      </c>
    </row>
    <row r="4" s="2" customFormat="1" ht="40" customHeight="1" spans="1:14">
      <c r="A4" s="10" t="s">
        <v>28</v>
      </c>
      <c r="B4" s="10" t="s">
        <v>29</v>
      </c>
      <c r="C4" s="10">
        <v>6</v>
      </c>
      <c r="D4" s="10" t="s">
        <v>30</v>
      </c>
      <c r="E4" s="10" t="s">
        <v>18</v>
      </c>
      <c r="F4" s="11" t="s">
        <v>96</v>
      </c>
      <c r="G4" s="10" t="s">
        <v>20</v>
      </c>
      <c r="H4" s="10" t="s">
        <v>32</v>
      </c>
      <c r="I4" s="10" t="s">
        <v>20</v>
      </c>
      <c r="J4" s="11" t="s">
        <v>97</v>
      </c>
      <c r="K4" s="25" t="s">
        <v>33</v>
      </c>
      <c r="L4" s="10" t="s">
        <v>34</v>
      </c>
      <c r="M4" s="10" t="s">
        <v>35</v>
      </c>
      <c r="N4" s="13"/>
    </row>
    <row r="5" s="2" customFormat="1" ht="40" customHeight="1" spans="1:14">
      <c r="A5" s="10" t="s">
        <v>28</v>
      </c>
      <c r="B5" s="10" t="s">
        <v>36</v>
      </c>
      <c r="C5" s="10">
        <v>1</v>
      </c>
      <c r="D5" s="10" t="s">
        <v>17</v>
      </c>
      <c r="E5" s="10" t="s">
        <v>18</v>
      </c>
      <c r="F5" s="11" t="s">
        <v>98</v>
      </c>
      <c r="G5" s="10" t="s">
        <v>20</v>
      </c>
      <c r="H5" s="10" t="s">
        <v>38</v>
      </c>
      <c r="I5" s="10" t="s">
        <v>20</v>
      </c>
      <c r="J5" s="11" t="s">
        <v>97</v>
      </c>
      <c r="K5" s="25" t="s">
        <v>39</v>
      </c>
      <c r="L5" s="10" t="s">
        <v>34</v>
      </c>
      <c r="M5" s="10" t="s">
        <v>35</v>
      </c>
      <c r="N5" s="13"/>
    </row>
    <row r="6" s="2" customFormat="1" ht="40" customHeight="1" spans="1:14">
      <c r="A6" s="10" t="s">
        <v>28</v>
      </c>
      <c r="B6" s="10" t="s">
        <v>40</v>
      </c>
      <c r="C6" s="10">
        <v>1</v>
      </c>
      <c r="D6" s="10" t="s">
        <v>41</v>
      </c>
      <c r="E6" s="10" t="s">
        <v>42</v>
      </c>
      <c r="F6" s="11" t="s">
        <v>99</v>
      </c>
      <c r="G6" s="10" t="s">
        <v>20</v>
      </c>
      <c r="H6" s="10" t="s">
        <v>32</v>
      </c>
      <c r="I6" s="10" t="s">
        <v>20</v>
      </c>
      <c r="J6" s="11" t="s">
        <v>100</v>
      </c>
      <c r="K6" s="25" t="s">
        <v>44</v>
      </c>
      <c r="L6" s="10" t="s">
        <v>34</v>
      </c>
      <c r="M6" s="10" t="s">
        <v>35</v>
      </c>
      <c r="N6" s="13" t="s">
        <v>45</v>
      </c>
    </row>
    <row r="7" s="2" customFormat="1" ht="40" customHeight="1" spans="1:14">
      <c r="A7" s="10" t="s">
        <v>28</v>
      </c>
      <c r="B7" s="10" t="s">
        <v>46</v>
      </c>
      <c r="C7" s="10">
        <v>1</v>
      </c>
      <c r="D7" s="10" t="s">
        <v>41</v>
      </c>
      <c r="E7" s="10" t="s">
        <v>18</v>
      </c>
      <c r="F7" s="11" t="s">
        <v>101</v>
      </c>
      <c r="G7" s="10" t="s">
        <v>20</v>
      </c>
      <c r="H7" s="10" t="s">
        <v>32</v>
      </c>
      <c r="I7" s="10" t="s">
        <v>20</v>
      </c>
      <c r="J7" s="11" t="s">
        <v>100</v>
      </c>
      <c r="K7" s="25" t="s">
        <v>44</v>
      </c>
      <c r="L7" s="10" t="s">
        <v>34</v>
      </c>
      <c r="M7" s="10" t="s">
        <v>35</v>
      </c>
      <c r="N7" s="13" t="s">
        <v>45</v>
      </c>
    </row>
    <row r="8" s="2" customFormat="1" ht="40" customHeight="1" spans="1:14">
      <c r="A8" s="10" t="s">
        <v>28</v>
      </c>
      <c r="B8" s="10" t="s">
        <v>102</v>
      </c>
      <c r="C8" s="10">
        <v>1</v>
      </c>
      <c r="D8" s="10" t="s">
        <v>30</v>
      </c>
      <c r="E8" s="10" t="s">
        <v>18</v>
      </c>
      <c r="F8" s="11" t="s">
        <v>20</v>
      </c>
      <c r="G8" s="10" t="s">
        <v>49</v>
      </c>
      <c r="H8" s="10" t="s">
        <v>32</v>
      </c>
      <c r="I8" s="10" t="s">
        <v>20</v>
      </c>
      <c r="J8" s="11" t="s">
        <v>103</v>
      </c>
      <c r="K8" s="25" t="s">
        <v>39</v>
      </c>
      <c r="L8" s="10" t="s">
        <v>34</v>
      </c>
      <c r="M8" s="10" t="s">
        <v>35</v>
      </c>
      <c r="N8" s="13" t="s">
        <v>45</v>
      </c>
    </row>
    <row r="9" s="2" customFormat="1" ht="40" customHeight="1" spans="1:14">
      <c r="A9" s="10" t="s">
        <v>28</v>
      </c>
      <c r="B9" s="10" t="s">
        <v>50</v>
      </c>
      <c r="C9" s="10">
        <v>1</v>
      </c>
      <c r="D9" s="10" t="s">
        <v>30</v>
      </c>
      <c r="E9" s="10" t="s">
        <v>18</v>
      </c>
      <c r="F9" s="11" t="s">
        <v>20</v>
      </c>
      <c r="G9" s="10" t="s">
        <v>51</v>
      </c>
      <c r="H9" s="10" t="s">
        <v>32</v>
      </c>
      <c r="I9" s="10" t="s">
        <v>20</v>
      </c>
      <c r="J9" s="11" t="s">
        <v>103</v>
      </c>
      <c r="K9" s="25" t="s">
        <v>52</v>
      </c>
      <c r="L9" s="10" t="s">
        <v>34</v>
      </c>
      <c r="M9" s="10" t="s">
        <v>35</v>
      </c>
      <c r="N9" s="13" t="s">
        <v>45</v>
      </c>
    </row>
    <row r="10" s="2" customFormat="1" ht="40" customHeight="1" spans="1:14">
      <c r="A10" s="10" t="s">
        <v>28</v>
      </c>
      <c r="B10" s="10" t="s">
        <v>53</v>
      </c>
      <c r="C10" s="10">
        <v>2</v>
      </c>
      <c r="D10" s="10" t="s">
        <v>30</v>
      </c>
      <c r="E10" s="10" t="s">
        <v>18</v>
      </c>
      <c r="F10" s="11" t="s">
        <v>20</v>
      </c>
      <c r="G10" s="10" t="s">
        <v>51</v>
      </c>
      <c r="H10" s="10" t="s">
        <v>32</v>
      </c>
      <c r="I10" s="10" t="s">
        <v>20</v>
      </c>
      <c r="J10" s="11" t="s">
        <v>103</v>
      </c>
      <c r="K10" s="25" t="s">
        <v>52</v>
      </c>
      <c r="L10" s="10" t="s">
        <v>34</v>
      </c>
      <c r="M10" s="10" t="s">
        <v>35</v>
      </c>
      <c r="N10" s="13" t="s">
        <v>45</v>
      </c>
    </row>
    <row r="11" s="2" customFormat="1" ht="77" customHeight="1" spans="1:14">
      <c r="A11" s="10" t="s">
        <v>28</v>
      </c>
      <c r="B11" s="10" t="s">
        <v>54</v>
      </c>
      <c r="C11" s="10">
        <v>1</v>
      </c>
      <c r="D11" s="10" t="s">
        <v>41</v>
      </c>
      <c r="E11" s="10" t="s">
        <v>18</v>
      </c>
      <c r="F11" s="11" t="s">
        <v>104</v>
      </c>
      <c r="G11" s="10" t="s">
        <v>20</v>
      </c>
      <c r="H11" s="10" t="s">
        <v>38</v>
      </c>
      <c r="I11" s="10" t="s">
        <v>20</v>
      </c>
      <c r="J11" s="11" t="s">
        <v>56</v>
      </c>
      <c r="K11" s="25" t="s">
        <v>23</v>
      </c>
      <c r="L11" s="10" t="s">
        <v>34</v>
      </c>
      <c r="M11" s="10" t="s">
        <v>35</v>
      </c>
      <c r="N11" s="13" t="s">
        <v>57</v>
      </c>
    </row>
    <row r="12" s="2" customFormat="1" ht="67" customHeight="1" spans="1:14">
      <c r="A12" s="10" t="s">
        <v>28</v>
      </c>
      <c r="B12" s="10" t="s">
        <v>105</v>
      </c>
      <c r="C12" s="10">
        <v>1</v>
      </c>
      <c r="D12" s="10" t="s">
        <v>41</v>
      </c>
      <c r="E12" s="10" t="s">
        <v>42</v>
      </c>
      <c r="F12" s="11" t="s">
        <v>106</v>
      </c>
      <c r="G12" s="10" t="s">
        <v>60</v>
      </c>
      <c r="H12" s="10" t="s">
        <v>38</v>
      </c>
      <c r="I12" s="10" t="s">
        <v>61</v>
      </c>
      <c r="J12" s="11" t="s">
        <v>62</v>
      </c>
      <c r="K12" s="25" t="s">
        <v>23</v>
      </c>
      <c r="L12" s="10" t="s">
        <v>34</v>
      </c>
      <c r="M12" s="10" t="s">
        <v>35</v>
      </c>
      <c r="N12" s="13" t="s">
        <v>57</v>
      </c>
    </row>
    <row r="13" s="3" customFormat="1" ht="69" customHeight="1" spans="1:14">
      <c r="A13" s="10" t="s">
        <v>63</v>
      </c>
      <c r="B13" s="10" t="s">
        <v>69</v>
      </c>
      <c r="C13" s="10">
        <v>12</v>
      </c>
      <c r="D13" s="12" t="s">
        <v>17</v>
      </c>
      <c r="E13" s="12" t="s">
        <v>18</v>
      </c>
      <c r="F13" s="13" t="s">
        <v>107</v>
      </c>
      <c r="G13" s="12" t="s">
        <v>20</v>
      </c>
      <c r="H13" s="14" t="s">
        <v>108</v>
      </c>
      <c r="I13" s="12" t="s">
        <v>20</v>
      </c>
      <c r="J13" s="13" t="s">
        <v>109</v>
      </c>
      <c r="K13" s="25" t="s">
        <v>44</v>
      </c>
      <c r="L13" s="10" t="s">
        <v>66</v>
      </c>
      <c r="M13" s="10" t="s">
        <v>67</v>
      </c>
      <c r="N13" s="13" t="s">
        <v>110</v>
      </c>
    </row>
    <row r="14" s="3" customFormat="1" ht="93" customHeight="1" spans="1:14">
      <c r="A14" s="10" t="s">
        <v>63</v>
      </c>
      <c r="B14" s="10" t="s">
        <v>74</v>
      </c>
      <c r="C14" s="10">
        <v>2</v>
      </c>
      <c r="D14" s="12" t="s">
        <v>41</v>
      </c>
      <c r="E14" s="12" t="s">
        <v>42</v>
      </c>
      <c r="F14" s="13" t="s">
        <v>75</v>
      </c>
      <c r="G14" s="12" t="s">
        <v>20</v>
      </c>
      <c r="H14" s="12" t="s">
        <v>76</v>
      </c>
      <c r="I14" s="12" t="s">
        <v>20</v>
      </c>
      <c r="J14" s="13" t="s">
        <v>111</v>
      </c>
      <c r="K14" s="25" t="s">
        <v>44</v>
      </c>
      <c r="L14" s="10" t="s">
        <v>66</v>
      </c>
      <c r="M14" s="10" t="s">
        <v>67</v>
      </c>
      <c r="N14" s="13" t="s">
        <v>112</v>
      </c>
    </row>
    <row r="15" s="3" customFormat="1" ht="54" customHeight="1" spans="1:14">
      <c r="A15" s="10" t="s">
        <v>63</v>
      </c>
      <c r="B15" s="10" t="s">
        <v>79</v>
      </c>
      <c r="C15" s="10">
        <v>2</v>
      </c>
      <c r="D15" s="12" t="s">
        <v>41</v>
      </c>
      <c r="E15" s="12" t="s">
        <v>42</v>
      </c>
      <c r="F15" s="13" t="s">
        <v>80</v>
      </c>
      <c r="G15" s="12" t="s">
        <v>20</v>
      </c>
      <c r="H15" s="12" t="s">
        <v>76</v>
      </c>
      <c r="I15" s="12" t="s">
        <v>20</v>
      </c>
      <c r="J15" s="12" t="s">
        <v>97</v>
      </c>
      <c r="K15" s="25" t="s">
        <v>44</v>
      </c>
      <c r="L15" s="10" t="s">
        <v>66</v>
      </c>
      <c r="M15" s="10" t="s">
        <v>67</v>
      </c>
      <c r="N15" s="13" t="s">
        <v>113</v>
      </c>
    </row>
    <row r="16" ht="111" customHeight="1" spans="1:14">
      <c r="A16" s="15" t="s">
        <v>83</v>
      </c>
      <c r="B16" s="16" t="s">
        <v>84</v>
      </c>
      <c r="C16" s="15">
        <v>3</v>
      </c>
      <c r="D16" s="15" t="s">
        <v>30</v>
      </c>
      <c r="E16" s="15" t="s">
        <v>20</v>
      </c>
      <c r="F16" s="16" t="s">
        <v>85</v>
      </c>
      <c r="G16" s="15" t="s">
        <v>86</v>
      </c>
      <c r="H16" s="15" t="s">
        <v>21</v>
      </c>
      <c r="I16" s="15" t="s">
        <v>20</v>
      </c>
      <c r="J16" s="16" t="s">
        <v>114</v>
      </c>
      <c r="K16" s="26" t="s">
        <v>89</v>
      </c>
      <c r="L16" s="15" t="s">
        <v>90</v>
      </c>
      <c r="M16" s="15" t="s">
        <v>91</v>
      </c>
      <c r="N16" s="27" t="s">
        <v>115</v>
      </c>
    </row>
    <row r="17" ht="55" customHeight="1" spans="1:14">
      <c r="A17" s="17" t="s">
        <v>92</v>
      </c>
      <c r="B17" s="18"/>
      <c r="C17" s="19">
        <f>SUM(C3:C16)</f>
        <v>35</v>
      </c>
      <c r="D17" s="20"/>
      <c r="E17" s="20"/>
      <c r="F17" s="18"/>
      <c r="G17" s="20"/>
      <c r="H17" s="20"/>
      <c r="I17" s="20"/>
      <c r="J17" s="18"/>
      <c r="K17" s="20"/>
      <c r="L17" s="20"/>
      <c r="M17" s="20"/>
      <c r="N17" s="28"/>
    </row>
  </sheetData>
  <mergeCells count="1">
    <mergeCell ref="A1:N1"/>
  </mergeCells>
  <pageMargins left="0.75" right="0.75" top="0.432638888888889" bottom="0.236111111111111" header="0.5" footer="0.5"/>
  <pageSetup paperSize="8" scale="7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样表 (2)</vt:lpstr>
      <vt:lpstr>样表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2024-11-19T02:52:00Z</dcterms:created>
  <dcterms:modified xsi:type="dcterms:W3CDTF">2024-12-03T02:46:47Z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