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5608" windowHeight="5622"/>
  </bookViews>
  <sheets>
    <sheet name="Sheet1" sheetId="1" r:id="rId1"/>
    <sheet name="Sheet2" sheetId="2" r:id="rId2"/>
  </sheets>
  <definedNames>
    <definedName name="_xlnm._FilterDatabase" localSheetId="0" hidden="1">Sheet1!$A$2:$K$8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<sst xmlns="http://schemas.openxmlformats.org/spreadsheetml/2006/main" count="77" uniqueCount="54">
  <si>
    <t>安徽隆颍建设工程有限公司2024年招聘岗位计划表</t>
  </si>
  <si>
    <t>序号</t>
  </si>
  <si>
    <t>公司</t>
  </si>
  <si>
    <t>部门</t>
  </si>
  <si>
    <t>岗位名称</t>
  </si>
  <si>
    <t>招聘  人数</t>
  </si>
  <si>
    <t>学历</t>
  </si>
  <si>
    <t>年龄</t>
  </si>
  <si>
    <t>专业</t>
  </si>
  <si>
    <t>岗位职责</t>
  </si>
  <si>
    <t>任职资格</t>
  </si>
  <si>
    <t>工作地点</t>
  </si>
  <si>
    <t>安徽隆颍建设工程有限公司</t>
  </si>
  <si>
    <t>工程管理部</t>
  </si>
  <si>
    <t>项目
经理（土建）</t>
  </si>
  <si>
    <t>大学专科及以上学历</t>
  </si>
  <si>
    <t>40周岁及以下</t>
  </si>
  <si>
    <t>专科：建设工程管理专业、工程造价专业、土木建筑大类、水利工程与管理类、工程地质勘查专业
本科：工程管理专业、工程造价专业、土木类、水利类、建筑类、勘查技术与工程专业、工程类。
研究生：工程管理专业，土木工程类，水利工程类，建筑类。</t>
  </si>
  <si>
    <t>1.认真贯彻执行国家有关建设领域的法律、法规、标准、规范、规程和公司的有关规章制度，制定适合本工程项目的管理制度、细则、方案及措施，并组织实施；
2.项目经理是项目施工的第一责任人，全面主持和控制建设项目的工期、生产、技术、质量、安全、成本、文明施工等管理工作；
3.根据合同工期，负责制定切实可行的施工进度计划，组织实施并根据工程进度进行必要的调整；
4.负责建立和落实质量保障体系与目标，根据项目质量管理目标编制质量计划，分解质量目标，加强质量控制；
5.负责建立和落实安全保障体系与目标，组织及参与现场巡查与隐患整改，切实加强安全控制；
6.负责落实成本管理，制定实施人员计划、材料计划、成本计划，全面配合公司的预算工作，加强项目成本控制；
7.负责项目现场管理，强化现场文明施工，及时发现和妥善处理突发性事件；
8.负责项目组织协调，处理项目部的内部与外部事项，加强与监理、甲方以及政府职能部门的沟通与协调，确保工程顺利竣工验收；
9.配合集团公司的日常检查和季节大检查，对集团公司发出的隐患整改问题要安排及时落实整改，并将整改资料回复集团公司；
10.完成公司交代的其他工作。</t>
  </si>
  <si>
    <t>1.持有建筑或市政工程二级建造师执业资格；持一级建造师（建筑或市政）优先录用，（一建比二建+2分）；
2、具有5年及以上房建或厂房施工、技术质量等工程管理经验，工作经验需提供社保证明和劳动合同（或工作证明），且劳动合同（或工作证明）要和社保相对应，
3、最近五年在大型施工单位如中建、中铁、中交等央企的优先（近五年在中建的+5分，其他央企+3分，省属建工+2分），
4、全日制本科及以上学历并取得学位的优先（+1分），
5、同等条件，中共党员、退役军人优先（+1分） （备注：只限第一轮结构化面试采用资格加分）</t>
  </si>
  <si>
    <t>阜阳市颍上县</t>
  </si>
  <si>
    <t>项目
经理（机电）</t>
  </si>
  <si>
    <t>专科：自动化类、电子信息类、通信类、给排水工程技术专业、建筑环境与设备工程专业（建筑设备工程技术）
本科：电气类、自动化类、电子信息类、给排水科学与工程专业、建筑环境与能源应用工程专业
研究生：机械制造及其自动化专业，电力系统及其自动化专业，电气工程类，电子科学与技术类，市政工程（含给排水等）</t>
  </si>
  <si>
    <t>1.持有机电工程二级及以上建造师执业资格；持一级建造师（机电）优先录用，（一建比二建+2分）；
2.具有5年及以上房建、厂房、变电站等机电安装、水电安装、消防安装、电力施工等机电类工程管理工作经验，工作经验需提供社保证明和劳动合同（或工作证明），且劳动合同（或工作证明）要和社保相对应；
3、最近五年在大型施工单位如中建、中铁、中交等央企的优先（近五年在中建的+5分，其他央企+3分，省属建工+2分），
4、全日制本科及以上学历并取得学位的优先（+1分），
5、同等条件，中共党员、退役军人优先（+1分） （备注：只限第一轮结构化面试采用资格加分）</t>
  </si>
  <si>
    <t>施工员（土建）</t>
  </si>
  <si>
    <t>35周岁及以下</t>
  </si>
  <si>
    <t>专科：建设工程管理专业、工程造价专业、土木建筑大类、水利工程与管理类、工程地质勘查专业、道路与桥梁工程技术
本科：工程管理专业、工程造价专业、土木类、水利类、建筑类、勘查技术与工程专业
研究生：工程管理专业，土木工程类，水利工程类，建筑类</t>
  </si>
  <si>
    <t>1.参与施工组织管理策划；
2.参与制定管理制度；
3.参与图纸会审，技术核定；
4.负责施工作业班组的技术交底；
5.负责组织测量放线，参与技术复核；
6.参与制定并调整施工进度计划，施工资源需求计划，编制施工作业计划；
7.参与做好施工现场组织协调工作，合理调配生产资源;落实施工作业计划；
8.参与现场经济技术签证，成本控制及成本核算；
9.负责施工平面布置的动态管理；
10.参与质量、环境与职业健康安全的预控；
11.负责施工作业的质量、环境与职业健康安全过程控制，参与隐蔽、分项、分部和单位工程的质量验收；
12.参与质量、环境与职业健康安全问题的调查，提出整改措施并监督落实；
13.负责编写施工日志、施工记录等相关施工资料；
14.负责汇总、整理和移交施工资料。</t>
  </si>
  <si>
    <t>1.持有二级建造师（建筑、市政）执业资格，持一级建造师（建筑或市政）优先录用，（一建比二建+2分）；
2.具有2年及以上房建或厂房施工、技术质量等工程管理经验，工作经验需提供社保证明和劳动合同（或工作证明），且劳动合同（或工作证明）要和社保相对应；,
3.能够熟练使用水准仪，GPS/RTK等仪器；
3、最近2年在大型施工单位如中建、中铁、中交等央企的优先（近2年在中建的+5分，其他央企+3分，省属建工+2分），
4、全日制本科及以上学历并取得学位的优先（+1分），
5、同等条件，中共党员、退役军人优先（+1分） （备注：只限第一轮结构化面试采用资格加分）</t>
  </si>
  <si>
    <t>风险控制部</t>
  </si>
  <si>
    <t>质量员</t>
  </si>
  <si>
    <t>专科：建设工程管理专业、工程造价专业、土木建筑大类、水利工程与管理类、工程地质勘查专业
本科：工程管理专业、工程造价专业、土木类、水利类、建筑类、勘查技术与工程专业
研究生：工程管理专业，土木工程类，水利工程类，建筑类</t>
  </si>
  <si>
    <t>1.认真宣传、贯彻执行国家质量安全生产的方针政策、法律法规、规范标准和各项规章制度；
2.在部门部长及项目负责人的领导下负责项目的质量管理工作；
3.负责对施工项目土建施工质量进行检查、监督、指导工作；
4.督促施工项目对公司各项管理制度、措施等落实到位；
5.定时、不定时的对各项目施工现场进行检查，发现问题书面下发至相关责任人，“定人、定时间、定措施”落实整改，并复查整改情况，对较严重问题跟踪不放，直至解决；
6.收集、汇总、分析施工现场容易出现的质量问题，主动与技术总工进行沟通，提出整改方案监督项目落实到位；
7.对施工项目存在较严重的质量问题有权对项目管理人员和责任工班进行处罚；
8.负责施工检验批的验收并收集、整理土建施工资料并归档；
9.深入现场，施工过程中一定要了解各项目的施工质量动态,现场情况及时与项目负责人沟通；
10.对施工项目及劳务分包质检员进行技术指导，起到“传、帮、带”作用；
11.完成领导交办的其他工作。</t>
  </si>
  <si>
    <t>1.应届毕业生；
2.能够熟练使用水准仪，GPS/RTK等仪器；
3.有较强的责任感、团队意识、沟通及协调能力，具有团队合作精神；
4.具备本专业理论基础和较高的专业技术水平，能熟练掌握专业设计软件；
5.该岗位需常驻施工现场；中共党员、退役军人优先。</t>
  </si>
  <si>
    <t>安全员</t>
  </si>
  <si>
    <t>专科：建设工程管理专业、工程造价专业、土木建筑大类、水利工程与管理类、工程地质勘查、电气自动化技术专业
本科：工程管理专业、工程造价专业、土木类、水利类、建筑类、勘查技术与工程专业、安全工程专业、电气工程及其自动化专业
研究生：工程管理专业，土木工程类，水利工程类，建筑类，安全工程专业，电气工程专业</t>
  </si>
  <si>
    <t>1.认真宣传、贯彻执行国家质量安全生产的方针政策、法律法规、规范标准和各项规章制度；
2.在部门部长及项目负责人的领导下负责项目的安全管理工作；
3.负责对施工项目日常施工安全进行检查、监督、指导工作；
4.督促参建单位对公司各项安全管理制度、措施等落实到位；
5.常态化对施工现场进行巡查，发现问题书面下发至相关单位，“定人、定时间、定措施”落实整改，并复查整改情况，对较严重问题跟踪不放，直至解决；
6.收集、汇总、分析施工现场容易出现的安全问题，主动与技术总工进行沟通，提出整改方案监督项目落实到位；
7.对施工项目存在较严重的安全问题有权对项目管理人员和责任班班进行处罚
8.负责项目安全资料整理汇总等；
9.深入现场，施工过程中一定要了解各项目的施工安全动态,现场情况及时与项目负责人沟通；
10.对施工项目以及劳务分包安全员进行安全技术指导，班组安全技术交底、监督旁站等；
11.制止和纠正违章指挥、强令冒险作业、违反操作规程的行为；
12.负责对项目垂直运输设备的日常管理、监督检查、参与验收；
13.完成领导交办的其他工作。</t>
  </si>
  <si>
    <t>1.应届毕业生；
2.熟悉建筑安全、安全防护、临时用电、特种设备类规范、标准，熟悉建筑项目现场安全管理工作内容及工作程序；
3.有较强的责任感、团队意识、沟通及协调能力，具有团队合作精神；
4.具备本专业理论基础和较高的专业技术水平，能熟练掌握专业设计软件；
5.该岗位需常驻施工现场；中共党员、退役军人优先。</t>
  </si>
  <si>
    <t>隆颍公司</t>
  </si>
  <si>
    <t>鑫颍</t>
  </si>
  <si>
    <t>景蓝</t>
  </si>
  <si>
    <t>办公室</t>
  </si>
  <si>
    <t>招投标采购部</t>
  </si>
  <si>
    <t>质量安全部</t>
  </si>
  <si>
    <t>内控监察部</t>
  </si>
  <si>
    <t>财务部</t>
  </si>
  <si>
    <t>合计</t>
  </si>
  <si>
    <t>编制人数</t>
  </si>
  <si>
    <t>在职人数</t>
  </si>
  <si>
    <t>正式工</t>
  </si>
  <si>
    <t>劳务派遣</t>
  </si>
  <si>
    <t>招聘计划</t>
  </si>
  <si>
    <t>应届毕业生人数</t>
  </si>
  <si>
    <t>差额人数</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</si>
</sst>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b/>
      <sz val="11"/>
      <color theme="1"/>
      <name val="微软雅黑"/>
      <charset val="134"/>
    </font>
    <font>
      <b/>
      <sz val="10"/>
      <color theme="1"/>
      <name val="微软雅黑"/>
      <charset val="134"/>
    </font>
    <font>
      <sz val="10"/>
      <color theme="1"/>
      <name val="微软雅黑"/>
      <charset val="134"/>
    </font>
    <font>
      <sz val="10"/>
      <color rgb="FFFF0000"/>
      <name val="微软雅黑"/>
      <charset val="134"/>
    </font>
    <font>
      <sz val="11"/>
      <name val="宋体"/>
      <charset val="134"/>
      <scheme val="minor"/>
    </font>
    <font>
      <b/>
      <sz val="18"/>
      <name val="宋体"/>
      <charset val="134"/>
      <scheme val="minor"/>
    </font>
    <font>
      <sz val="11"/>
      <name val="仿宋_GB2312"/>
      <charset val="134"/>
    </font>
    <font>
      <b/>
      <sz val="18"/>
      <color theme="1"/>
      <name val="宋体"/>
      <charset val="134"/>
      <scheme val="minor"/>
    </font>
    <font>
      <sz val="11"/>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theme="1" tint="0.5"/>
      </left>
      <right style="thin">
        <color theme="1" tint="0.5"/>
      </right>
      <top style="thin">
        <color theme="1" tint="0.5"/>
      </top>
      <bottom style="thin">
        <color theme="1" tint="0.5"/>
      </bottom>
      <diagonal/>
    </border>
    <border>
      <left/>
      <right/>
      <top style="thin">
        <color theme="1" tint="0.5"/>
      </top>
      <bottom/>
      <diagonal/>
    </border>
    <border>
      <left/>
      <right style="thin">
        <color theme="1" tint="0.5"/>
      </right>
      <top style="thin">
        <color theme="1" tint="0.5"/>
      </top>
      <bottom style="thin">
        <color theme="1" tint="0.5"/>
      </bottom>
      <diagonal/>
    </border>
    <border>
      <left/>
      <right/>
      <top style="thin">
        <color theme="1" tint="0.5"/>
      </top>
      <bottom style="thin">
        <color theme="1" tint="0.5"/>
      </bottom>
      <diagonal/>
    </border>
    <border>
      <left style="thin">
        <color theme="1" tint="0.5"/>
      </left>
      <right/>
      <top style="thin">
        <color theme="1" tint="0.5"/>
      </top>
      <bottom style="thin">
        <color theme="1" tint="0.5"/>
      </bottom>
      <diagonal/>
    </border>
    <border>
      <left style="thin">
        <color theme="1" tint="0.5"/>
      </left>
      <right style="medium">
        <color theme="1" tint="0.5"/>
      </right>
      <top style="thin">
        <color theme="1" tint="0.5"/>
      </top>
      <bottom style="thin">
        <color theme="1" tint="0.5"/>
      </bottom>
      <diagonal/>
    </border>
    <border>
      <left style="thin">
        <color theme="1" tint="0.35"/>
      </left>
      <right style="thin">
        <color theme="1" tint="0.35"/>
      </right>
      <top style="thin">
        <color theme="1" tint="0.35"/>
      </top>
      <bottom style="thin">
        <color theme="1" tint="0.35"/>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8"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9" applyNumberFormat="0" applyFill="0" applyAlignment="0" applyProtection="0">
      <alignment vertical="center"/>
    </xf>
    <xf numFmtId="0" fontId="16" fillId="0" borderId="9" applyNumberFormat="0" applyFill="0" applyAlignment="0" applyProtection="0">
      <alignment vertical="center"/>
    </xf>
    <xf numFmtId="0" fontId="17" fillId="0" borderId="10" applyNumberFormat="0" applyFill="0" applyAlignment="0" applyProtection="0">
      <alignment vertical="center"/>
    </xf>
    <xf numFmtId="0" fontId="17" fillId="0" borderId="0" applyNumberFormat="0" applyFill="0" applyBorder="0" applyAlignment="0" applyProtection="0">
      <alignment vertical="center"/>
    </xf>
    <xf numFmtId="0" fontId="18" fillId="3" borderId="11" applyNumberFormat="0" applyAlignment="0" applyProtection="0">
      <alignment vertical="center"/>
    </xf>
    <xf numFmtId="0" fontId="19" fillId="4" borderId="12" applyNumberFormat="0" applyAlignment="0" applyProtection="0">
      <alignment vertical="center"/>
    </xf>
    <xf numFmtId="0" fontId="20" fillId="4" borderId="11" applyNumberFormat="0" applyAlignment="0" applyProtection="0">
      <alignment vertical="center"/>
    </xf>
    <xf numFmtId="0" fontId="21" fillId="5" borderId="13" applyNumberFormat="0" applyAlignment="0" applyProtection="0">
      <alignment vertical="center"/>
    </xf>
    <xf numFmtId="0" fontId="22" fillId="0" borderId="14" applyNumberFormat="0" applyFill="0" applyAlignment="0" applyProtection="0">
      <alignment vertical="center"/>
    </xf>
    <xf numFmtId="0" fontId="23" fillId="0" borderId="15"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30">
    <xf numFmtId="0" fontId="0" fillId="0" borderId="0" xfId="0">
      <alignment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Alignment="1">
      <alignment horizontal="center" vertical="center"/>
    </xf>
    <xf numFmtId="0" fontId="4" fillId="0" borderId="4" xfId="0" applyFont="1" applyBorder="1" applyAlignment="1">
      <alignment horizontal="center" vertical="center" wrapText="1"/>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2" fillId="0" borderId="6" xfId="0" applyFont="1" applyBorder="1" applyAlignment="1">
      <alignment horizontal="center" vertical="center" wrapText="1"/>
    </xf>
    <xf numFmtId="0" fontId="1" fillId="0" borderId="3" xfId="0" applyFont="1" applyBorder="1" applyAlignment="1">
      <alignment horizontal="center" vertical="center" wrapText="1"/>
    </xf>
    <xf numFmtId="0" fontId="1" fillId="0" borderId="6" xfId="0" applyFont="1" applyBorder="1" applyAlignment="1">
      <alignment horizontal="center" vertical="center" wrapText="1"/>
    </xf>
    <xf numFmtId="0" fontId="3" fillId="0" borderId="6" xfId="0" applyFont="1" applyBorder="1" applyAlignment="1">
      <alignment horizontal="center" vertical="center"/>
    </xf>
    <xf numFmtId="0" fontId="4" fillId="0" borderId="6" xfId="0" applyFont="1" applyBorder="1" applyAlignment="1">
      <alignment horizontal="center" vertical="center"/>
    </xf>
    <xf numFmtId="0" fontId="5" fillId="0" borderId="0" xfId="0" applyFont="1">
      <alignment vertical="center"/>
    </xf>
    <xf numFmtId="0" fontId="0" fillId="0" borderId="0" xfId="0" applyAlignment="1">
      <alignment vertical="center" wrapText="1"/>
    </xf>
    <xf numFmtId="0" fontId="0" fillId="0" borderId="0" xfId="0" applyFont="1">
      <alignment vertical="center"/>
    </xf>
    <xf numFmtId="0" fontId="0" fillId="0" borderId="0" xfId="0" applyAlignment="1">
      <alignment horizontal="center" vertical="center" wrapText="1"/>
    </xf>
    <xf numFmtId="0" fontId="6" fillId="0" borderId="0" xfId="0" applyFont="1" applyAlignment="1">
      <alignment horizontal="center" vertical="center"/>
    </xf>
    <xf numFmtId="0" fontId="7" fillId="0" borderId="7"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left" vertical="center" wrapText="1"/>
    </xf>
    <xf numFmtId="0" fontId="5" fillId="0" borderId="0" xfId="0" applyFont="1" applyAlignment="1">
      <alignment vertical="center" wrapText="1"/>
    </xf>
    <xf numFmtId="0" fontId="5" fillId="0" borderId="0" xfId="0" applyFont="1" applyAlignment="1">
      <alignment horizontal="center" vertical="center"/>
    </xf>
    <xf numFmtId="0" fontId="8" fillId="0" borderId="0" xfId="0" applyFont="1" applyAlignment="1">
      <alignment horizontal="center" vertical="center"/>
    </xf>
    <xf numFmtId="0" fontId="9" fillId="0" borderId="7" xfId="0" applyFont="1" applyBorder="1" applyAlignment="1">
      <alignment horizontal="center" vertical="center"/>
    </xf>
    <xf numFmtId="0" fontId="9" fillId="0" borderId="7" xfId="0" applyFont="1" applyBorder="1" applyAlignment="1">
      <alignment horizontal="left" vertical="center" wrapText="1"/>
    </xf>
    <xf numFmtId="0" fontId="5" fillId="0" borderId="0" xfId="0" applyFont="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8"/>
  <sheetViews>
    <sheetView tabSelected="1" zoomScale="60" zoomScaleNormal="60" topLeftCell="F1" workbookViewId="0">
      <selection activeCell="O3" sqref="O3"/>
    </sheetView>
  </sheetViews>
  <sheetFormatPr defaultColWidth="9" defaultRowHeight="14.1" outlineLevelRow="7"/>
  <cols>
    <col min="1" max="1" width="7.20720720720721" style="16" customWidth="1"/>
    <col min="2" max="2" width="11.1711711711712" customWidth="1"/>
    <col min="3" max="3" width="12.3513513513514" style="17" customWidth="1"/>
    <col min="4" max="4" width="12.7837837837838" customWidth="1"/>
    <col min="5" max="5" width="7.35135135135135" customWidth="1"/>
    <col min="6" max="6" width="8.23423423423423" style="17" customWidth="1"/>
    <col min="7" max="7" width="9.99099099099099" customWidth="1"/>
    <col min="8" max="8" width="23.3873873873874" customWidth="1"/>
    <col min="9" max="9" width="81.6216216216216" customWidth="1"/>
    <col min="10" max="10" width="44.8738738738739" style="18" customWidth="1"/>
    <col min="11" max="11" width="16.6756756756757" style="19" customWidth="1"/>
  </cols>
  <sheetData>
    <row r="1" ht="34" customHeight="1" spans="1:11">
      <c r="A1" s="20" t="s">
        <v>0</v>
      </c>
      <c r="B1" s="20"/>
      <c r="C1" s="20"/>
      <c r="D1" s="20"/>
      <c r="E1" s="20"/>
      <c r="F1" s="20"/>
      <c r="G1" s="20"/>
      <c r="H1" s="20"/>
      <c r="I1" s="20"/>
      <c r="J1" s="26"/>
      <c r="K1" s="20"/>
    </row>
    <row r="2" ht="31" customHeight="1" spans="1:11">
      <c r="A2" s="21" t="s">
        <v>1</v>
      </c>
      <c r="B2" s="21" t="s">
        <v>2</v>
      </c>
      <c r="C2" s="22" t="s">
        <v>3</v>
      </c>
      <c r="D2" s="21" t="s">
        <v>4</v>
      </c>
      <c r="E2" s="22" t="s">
        <v>5</v>
      </c>
      <c r="F2" s="22" t="s">
        <v>6</v>
      </c>
      <c r="G2" s="21" t="s">
        <v>7</v>
      </c>
      <c r="H2" s="21" t="s">
        <v>8</v>
      </c>
      <c r="I2" s="21" t="s">
        <v>9</v>
      </c>
      <c r="J2" s="27" t="s">
        <v>10</v>
      </c>
      <c r="K2" s="22" t="s">
        <v>11</v>
      </c>
    </row>
    <row r="3" s="16" customFormat="1" ht="254.15" spans="1:11">
      <c r="A3" s="21">
        <v>1</v>
      </c>
      <c r="B3" s="22" t="s">
        <v>12</v>
      </c>
      <c r="C3" s="22" t="s">
        <v>13</v>
      </c>
      <c r="D3" s="22" t="s">
        <v>14</v>
      </c>
      <c r="E3" s="21">
        <v>4</v>
      </c>
      <c r="F3" s="22" t="s">
        <v>15</v>
      </c>
      <c r="G3" s="22" t="s">
        <v>16</v>
      </c>
      <c r="H3" s="23" t="s">
        <v>17</v>
      </c>
      <c r="I3" s="23" t="s">
        <v>18</v>
      </c>
      <c r="J3" s="28" t="s">
        <v>19</v>
      </c>
      <c r="K3" s="22" t="s">
        <v>20</v>
      </c>
    </row>
    <row r="4" s="16" customFormat="1" ht="254.15" spans="1:11">
      <c r="A4" s="21">
        <v>2</v>
      </c>
      <c r="B4" s="22" t="s">
        <v>12</v>
      </c>
      <c r="C4" s="22" t="s">
        <v>13</v>
      </c>
      <c r="D4" s="22" t="s">
        <v>21</v>
      </c>
      <c r="E4" s="21">
        <v>1</v>
      </c>
      <c r="F4" s="22" t="s">
        <v>15</v>
      </c>
      <c r="G4" s="22" t="s">
        <v>16</v>
      </c>
      <c r="H4" s="23" t="s">
        <v>22</v>
      </c>
      <c r="I4" s="23" t="s">
        <v>18</v>
      </c>
      <c r="J4" s="28" t="s">
        <v>23</v>
      </c>
      <c r="K4" s="22" t="s">
        <v>20</v>
      </c>
    </row>
    <row r="5" s="16" customFormat="1" ht="211.7" spans="1:11">
      <c r="A5" s="21">
        <v>3</v>
      </c>
      <c r="B5" s="22" t="s">
        <v>12</v>
      </c>
      <c r="C5" s="22" t="s">
        <v>13</v>
      </c>
      <c r="D5" s="22" t="s">
        <v>24</v>
      </c>
      <c r="E5" s="21">
        <v>2</v>
      </c>
      <c r="F5" s="22" t="s">
        <v>15</v>
      </c>
      <c r="G5" s="22" t="s">
        <v>25</v>
      </c>
      <c r="H5" s="23" t="s">
        <v>26</v>
      </c>
      <c r="I5" s="23" t="s">
        <v>27</v>
      </c>
      <c r="J5" s="28" t="s">
        <v>28</v>
      </c>
      <c r="K5" s="22" t="s">
        <v>20</v>
      </c>
    </row>
    <row r="6" s="16" customFormat="1" ht="211.7" spans="1:11">
      <c r="A6" s="21">
        <v>4</v>
      </c>
      <c r="B6" s="22" t="s">
        <v>12</v>
      </c>
      <c r="C6" s="21" t="s">
        <v>29</v>
      </c>
      <c r="D6" s="22" t="s">
        <v>30</v>
      </c>
      <c r="E6" s="21">
        <v>1</v>
      </c>
      <c r="F6" s="22" t="s">
        <v>15</v>
      </c>
      <c r="G6" s="22" t="s">
        <v>25</v>
      </c>
      <c r="H6" s="23" t="s">
        <v>31</v>
      </c>
      <c r="I6" s="23" t="s">
        <v>32</v>
      </c>
      <c r="J6" s="28" t="s">
        <v>33</v>
      </c>
      <c r="K6" s="22" t="s">
        <v>20</v>
      </c>
    </row>
    <row r="7" s="16" customFormat="1" ht="240" spans="1:11">
      <c r="A7" s="21">
        <v>5</v>
      </c>
      <c r="B7" s="22" t="s">
        <v>12</v>
      </c>
      <c r="C7" s="21" t="s">
        <v>29</v>
      </c>
      <c r="D7" s="22" t="s">
        <v>34</v>
      </c>
      <c r="E7" s="21">
        <v>1</v>
      </c>
      <c r="F7" s="22" t="s">
        <v>15</v>
      </c>
      <c r="G7" s="22" t="s">
        <v>25</v>
      </c>
      <c r="H7" s="23" t="s">
        <v>35</v>
      </c>
      <c r="I7" s="23" t="s">
        <v>36</v>
      </c>
      <c r="J7" s="28" t="s">
        <v>37</v>
      </c>
      <c r="K7" s="22" t="s">
        <v>20</v>
      </c>
    </row>
    <row r="8" ht="29" customHeight="1" spans="2:11">
      <c r="B8" s="16"/>
      <c r="C8" s="24"/>
      <c r="D8" s="16"/>
      <c r="E8" s="25"/>
      <c r="F8" s="24"/>
      <c r="G8" s="16"/>
      <c r="H8" s="16"/>
      <c r="I8" s="16"/>
      <c r="J8" s="18"/>
      <c r="K8" s="29"/>
    </row>
  </sheetData>
  <autoFilter xmlns:etc="http://www.wps.cn/officeDocument/2017/etCustomData" ref="A2:K8" etc:filterBottomFollowUsedRange="0">
    <extLst/>
  </autoFilter>
  <mergeCells count="1">
    <mergeCell ref="A1:K1"/>
  </mergeCells>
  <printOptions horizontalCentered="1" verticalCentered="1"/>
  <pageMargins left="0.196527777777778" right="0.196527777777778" top="0.314583333333333" bottom="0.393055555555556" header="0.5" footer="0.5"/>
  <pageSetup paperSize="9" scale="57"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
  <sheetViews>
    <sheetView workbookViewId="0">
      <selection activeCell="D16" sqref="D16"/>
    </sheetView>
  </sheetViews>
  <sheetFormatPr defaultColWidth="9" defaultRowHeight="14.1" outlineLevelRow="7"/>
  <cols>
    <col min="1" max="2" width="10" customWidth="1"/>
    <col min="3" max="3" width="6.87387387387387" customWidth="1"/>
    <col min="4" max="4" width="11" customWidth="1"/>
    <col min="5" max="7" width="9.26126126126126" customWidth="1"/>
    <col min="8" max="8" width="7" customWidth="1"/>
    <col min="9" max="9" width="6.37837837837838" customWidth="1"/>
    <col min="10" max="11" width="8.62162162162162" customWidth="1"/>
  </cols>
  <sheetData>
    <row r="1" ht="25" customHeight="1" spans="1:11">
      <c r="A1" s="1" t="s">
        <v>2</v>
      </c>
      <c r="B1" s="1"/>
      <c r="C1" s="2" t="s">
        <v>38</v>
      </c>
      <c r="D1" s="2"/>
      <c r="E1" s="2"/>
      <c r="F1" s="2"/>
      <c r="G1" s="2"/>
      <c r="H1" s="2"/>
      <c r="I1" s="11"/>
      <c r="J1" s="12" t="s">
        <v>39</v>
      </c>
      <c r="K1" s="1" t="s">
        <v>40</v>
      </c>
    </row>
    <row r="2" ht="28" customHeight="1" spans="1:11">
      <c r="A2" s="1" t="s">
        <v>3</v>
      </c>
      <c r="B2" s="1"/>
      <c r="C2" s="2" t="s">
        <v>41</v>
      </c>
      <c r="D2" s="2" t="s">
        <v>42</v>
      </c>
      <c r="E2" s="2" t="s">
        <v>43</v>
      </c>
      <c r="F2" s="2" t="s">
        <v>13</v>
      </c>
      <c r="G2" s="2" t="s">
        <v>44</v>
      </c>
      <c r="H2" s="2" t="s">
        <v>45</v>
      </c>
      <c r="I2" s="13" t="s">
        <v>46</v>
      </c>
      <c r="J2" s="12"/>
      <c r="K2" s="1"/>
    </row>
    <row r="3" ht="24" customHeight="1" spans="1:11">
      <c r="A3" s="3" t="s">
        <v>47</v>
      </c>
      <c r="B3" s="3"/>
      <c r="C3" s="3">
        <v>6</v>
      </c>
      <c r="D3" s="3">
        <v>7</v>
      </c>
      <c r="E3" s="3">
        <v>13</v>
      </c>
      <c r="F3" s="3">
        <v>16</v>
      </c>
      <c r="G3" s="3">
        <v>6</v>
      </c>
      <c r="H3" s="3">
        <v>6</v>
      </c>
      <c r="I3" s="14">
        <f>SUM(C3:H3)</f>
        <v>54</v>
      </c>
      <c r="J3" s="10"/>
      <c r="K3" s="3"/>
    </row>
    <row r="4" ht="24" customHeight="1" spans="1:11">
      <c r="A4" s="3" t="s">
        <v>48</v>
      </c>
      <c r="B4" s="3" t="s">
        <v>49</v>
      </c>
      <c r="C4" s="3">
        <v>2</v>
      </c>
      <c r="D4" s="3">
        <v>3</v>
      </c>
      <c r="E4" s="3">
        <v>1</v>
      </c>
      <c r="F4" s="3">
        <v>6</v>
      </c>
      <c r="G4" s="3">
        <v>3</v>
      </c>
      <c r="H4" s="3">
        <v>4</v>
      </c>
      <c r="I4" s="14">
        <f>SUM(C4:H4)</f>
        <v>19</v>
      </c>
      <c r="J4" s="10">
        <v>1</v>
      </c>
      <c r="K4" s="3">
        <v>10</v>
      </c>
    </row>
    <row r="5" ht="24" customHeight="1" spans="1:11">
      <c r="A5" s="3"/>
      <c r="B5" s="3" t="s">
        <v>50</v>
      </c>
      <c r="C5" s="3">
        <v>4</v>
      </c>
      <c r="D5" s="3">
        <v>2</v>
      </c>
      <c r="E5" s="3">
        <v>6</v>
      </c>
      <c r="F5" s="3">
        <v>8</v>
      </c>
      <c r="G5" s="3">
        <v>2</v>
      </c>
      <c r="H5" s="3"/>
      <c r="I5" s="14">
        <f>SUM(C5:H5)</f>
        <v>22</v>
      </c>
      <c r="J5" s="10">
        <v>2</v>
      </c>
      <c r="K5" s="3"/>
    </row>
    <row r="6" ht="24" customHeight="1" spans="1:11">
      <c r="A6" s="4" t="s">
        <v>51</v>
      </c>
      <c r="B6" s="5" t="s">
        <v>49</v>
      </c>
      <c r="C6" s="6"/>
      <c r="D6" s="6">
        <v>3</v>
      </c>
      <c r="E6" s="6">
        <v>5</v>
      </c>
      <c r="F6" s="6">
        <v>10</v>
      </c>
      <c r="G6" s="6">
        <v>1</v>
      </c>
      <c r="H6" s="6"/>
      <c r="I6" s="15">
        <f>SUM(C6:H6)</f>
        <v>19</v>
      </c>
      <c r="J6" s="5">
        <v>5</v>
      </c>
      <c r="K6" s="6">
        <v>7</v>
      </c>
    </row>
    <row r="7" ht="42" customHeight="1" spans="1:11">
      <c r="A7" s="7"/>
      <c r="B7" s="8" t="s">
        <v>52</v>
      </c>
      <c r="C7" s="6"/>
      <c r="D7" s="6">
        <v>1</v>
      </c>
      <c r="E7" s="6">
        <v>2</v>
      </c>
      <c r="F7" s="6">
        <v>4</v>
      </c>
      <c r="G7" s="6"/>
      <c r="H7" s="6"/>
      <c r="I7" s="15"/>
      <c r="J7" s="5">
        <v>2</v>
      </c>
      <c r="K7" s="6">
        <v>1</v>
      </c>
    </row>
    <row r="8" ht="24" customHeight="1" spans="1:11">
      <c r="A8" s="9" t="s">
        <v>53</v>
      </c>
      <c r="B8" s="10"/>
      <c r="C8" s="3">
        <f t="shared" ref="C8:H8" si="0">C3-SUM(C4:C6)</f>
        <v>0</v>
      </c>
      <c r="D8" s="3">
        <f t="shared" si="0"/>
        <v>-1</v>
      </c>
      <c r="E8" s="3">
        <f t="shared" si="0"/>
        <v>1</v>
      </c>
      <c r="F8" s="3">
        <f t="shared" si="0"/>
        <v>-8</v>
      </c>
      <c r="G8" s="3">
        <f t="shared" si="0"/>
        <v>0</v>
      </c>
      <c r="H8" s="3">
        <f t="shared" si="0"/>
        <v>2</v>
      </c>
      <c r="I8" s="14">
        <f>SUM(C8:H8)</f>
        <v>-6</v>
      </c>
      <c r="J8" s="10">
        <f>J3-SUM(J4:J6)</f>
        <v>-8</v>
      </c>
      <c r="K8" s="3">
        <f>K3-SUM(K4:K6)</f>
        <v>-17</v>
      </c>
    </row>
  </sheetData>
  <mergeCells count="9">
    <mergeCell ref="A1:B1"/>
    <mergeCell ref="C1:I1"/>
    <mergeCell ref="A2:B2"/>
    <mergeCell ref="A3:B3"/>
    <mergeCell ref="A8:B8"/>
    <mergeCell ref="A4:A5"/>
    <mergeCell ref="A6:A7"/>
    <mergeCell ref="J1:J2"/>
    <mergeCell ref="K1:K2"/>
  </mergeCells>
  <pageMargins left="0.75" right="0.75" top="1" bottom="1" header="0.5" footer="0.5"/>
  <pageSetup paperSize="9" orientation="portrait"/>
  <headerFooter/>
  <ignoredErrors>
    <ignoredError sqref="I8" formula="1"/>
    <ignoredError sqref="J8:K8" formulaRange="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wy</dc:creator>
  <cp:lastModifiedBy>曹老师</cp:lastModifiedBy>
  <dcterms:created xsi:type="dcterms:W3CDTF">2024-04-07T00:38:00Z</dcterms:created>
  <dcterms:modified xsi:type="dcterms:W3CDTF">2024-10-18T03:23:00Z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694EBE1742684BAAA949013A1742DA4D_13</vt:lpwstr>
  </property>
  <property fmtid="{D5CDD505-2E9C-101B-9397-08002B2CF9AE}" pid="3" name="KSOProductBuildVer">
    <vt:lpwstr>2052-12.1.0.18276</vt:lpwstr>
  </property>
</Properties>
</file>