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稿" sheetId="5" r:id="rId1"/>
  </sheets>
  <definedNames>
    <definedName name="_xlnm._FilterDatabase" localSheetId="0" hidden="1">汇总稿!$A$1:$G$107</definedName>
    <definedName name="_xlnm.Print_Titles" localSheetId="0">汇总稿!$1:$2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<sst xmlns="http://schemas.openxmlformats.org/spreadsheetml/2006/main" count="343" uniqueCount="123">
  <si>
    <t>吉林烟草商业2024年招聘需求计划表</t>
  </si>
  <si>
    <t>单位</t>
  </si>
  <si>
    <t>需求单位（部门）</t>
  </si>
  <si>
    <t>岗位名称</t>
  </si>
  <si>
    <t>招聘人数</t>
  </si>
  <si>
    <t>学历要求</t>
  </si>
  <si>
    <t>学位要求</t>
  </si>
  <si>
    <t>专业需求</t>
  </si>
  <si>
    <t>省局
（公司）</t>
  </si>
  <si>
    <t>办公室</t>
  </si>
  <si>
    <t>综合管理</t>
  </si>
  <si>
    <t>研究生及以上</t>
  </si>
  <si>
    <t>硕士及以上</t>
  </si>
  <si>
    <t>汉语言文字学、新闻学、传播学相关专业</t>
  </si>
  <si>
    <t>综合计划处</t>
  </si>
  <si>
    <t>经济运行管理</t>
  </si>
  <si>
    <t>经济学类、数学类、统计学类相关专业</t>
  </si>
  <si>
    <t>专卖监督管理处</t>
  </si>
  <si>
    <t>专卖管理</t>
  </si>
  <si>
    <t>法学类相关专业</t>
  </si>
  <si>
    <t>内部专卖管理监督处</t>
  </si>
  <si>
    <t>内部专卖管理</t>
  </si>
  <si>
    <t>计算机科学与技术、数字经济相关专业</t>
  </si>
  <si>
    <t>政策法规与体制改革处</t>
  </si>
  <si>
    <t>法务管理</t>
  </si>
  <si>
    <t>财务管理处</t>
  </si>
  <si>
    <t>会计核算</t>
  </si>
  <si>
    <t>会计学、财务管理、审计相关专业</t>
  </si>
  <si>
    <t>党建工作处</t>
  </si>
  <si>
    <t>党务管理</t>
  </si>
  <si>
    <t>中共党史、马克思主义基本原理、
马克思主义哲学、汉语言文字学相关专业</t>
  </si>
  <si>
    <t>卷烟销售管理处</t>
  </si>
  <si>
    <t>营销管理</t>
  </si>
  <si>
    <t>工商管理、市场营销、经济学、统计学相关专业</t>
  </si>
  <si>
    <t>物流管理处</t>
  </si>
  <si>
    <t>物流工程、工业工程相关专业</t>
  </si>
  <si>
    <t>信息中心</t>
  </si>
  <si>
    <t>数据管理</t>
  </si>
  <si>
    <t>计算机科学与技术类、软件工程相关专业</t>
  </si>
  <si>
    <t>职业技能鉴定站</t>
  </si>
  <si>
    <t>烟草质量监督检测站</t>
  </si>
  <si>
    <t>质量监督检验</t>
  </si>
  <si>
    <t>化学相关专业</t>
  </si>
  <si>
    <t>小计</t>
  </si>
  <si>
    <t>长春市局（公司）</t>
  </si>
  <si>
    <t>区局（营销部）</t>
  </si>
  <si>
    <t>客户经理</t>
  </si>
  <si>
    <t>本科及以上</t>
  </si>
  <si>
    <t>学士及以上</t>
  </si>
  <si>
    <t>经济学类、工商管理类、计算机类相关专业</t>
  </si>
  <si>
    <t>公主岭市局（分公司）</t>
  </si>
  <si>
    <t>经济学类、汉语言文学、行政管理、
新闻学、传播学相关专业</t>
  </si>
  <si>
    <t>专卖稽查</t>
  </si>
  <si>
    <t>法学类、公安学类、计算机类、
工商管理类、行政管理相关专业</t>
  </si>
  <si>
    <t>榆树市局（分公司）</t>
  </si>
  <si>
    <t>农安县局（分公司）</t>
  </si>
  <si>
    <t>党建管理</t>
  </si>
  <si>
    <t>马克思主义理论类、汉语言文学、
人力资源管理相关专业</t>
  </si>
  <si>
    <t>德惠市局（分公司）</t>
  </si>
  <si>
    <t>九台区局（分公司）</t>
  </si>
  <si>
    <t>双阳区局（分公司）</t>
  </si>
  <si>
    <t>物流配送中心</t>
  </si>
  <si>
    <t>物流管理、物流工程、
供应链管理、大数据管理与应用、计算机类相关专业</t>
  </si>
  <si>
    <t>吉林市局（公司）</t>
  </si>
  <si>
    <t>财务管理科</t>
  </si>
  <si>
    <t>财务管理</t>
  </si>
  <si>
    <t>区烟草专卖局</t>
  </si>
  <si>
    <t>法学类、工商管理类、公安学类相关专业</t>
  </si>
  <si>
    <t>县（市）局（分公司）</t>
  </si>
  <si>
    <t>维修管理</t>
  </si>
  <si>
    <t>机械类、自动化类相关专业</t>
  </si>
  <si>
    <t>延边州局（公司）</t>
  </si>
  <si>
    <t>经济学类、行政管理、汉语言文学、
新闻学、传播学相关专业</t>
  </si>
  <si>
    <t>专卖监督管理科</t>
  </si>
  <si>
    <t>法学类、工商管理类、计算机类、
行政管理相关专业</t>
  </si>
  <si>
    <t>卷烟营销中心</t>
  </si>
  <si>
    <t>经济学类、工商管理类、计算机类、
汉语言文学、新闻学、传播学相关专业</t>
  </si>
  <si>
    <t>安图县局（分公司）</t>
  </si>
  <si>
    <t>和龙市局（分公司）</t>
  </si>
  <si>
    <t>烟叶技术</t>
  </si>
  <si>
    <t>烟草、农学、植物保护、
植物科学与技术相关专业</t>
  </si>
  <si>
    <t>党建人事</t>
  </si>
  <si>
    <t>马克思主义理论类、人力资源管理、
汉语言文学相关专业</t>
  </si>
  <si>
    <t>龙井市局（分公司）</t>
  </si>
  <si>
    <t>汪清县局（分公司）</t>
  </si>
  <si>
    <t>珲春市局（分公司）</t>
  </si>
  <si>
    <t>通化市局（公司）</t>
  </si>
  <si>
    <t xml:space="preserve">
法制科</t>
  </si>
  <si>
    <t>人事科</t>
  </si>
  <si>
    <t>人力资源管理</t>
  </si>
  <si>
    <t>人力资源管理、劳动关系、
劳动与社会保障、劳动经济学相关专业</t>
  </si>
  <si>
    <t>工商管理类、汉语言文学、
数据科学与大数据技术相关专业</t>
  </si>
  <si>
    <t>安全管理</t>
  </si>
  <si>
    <t>安全科学与工程类、电气工程及其自动化相关专业</t>
  </si>
  <si>
    <t>白城市局（公司）</t>
  </si>
  <si>
    <t>洮南市局（分公司）</t>
  </si>
  <si>
    <t>工商管理类、汉语言文学类、
经济学类、新闻学、传播学相关专业</t>
  </si>
  <si>
    <t>大安市局（分公司）</t>
  </si>
  <si>
    <t>法学类、工商管理类、
汉语言文学、新闻学、传播学相关专业</t>
  </si>
  <si>
    <t>通榆县局（分公司）</t>
  </si>
  <si>
    <t>马克思主义理论类、
工商管理类、汉语言文学相关专业</t>
  </si>
  <si>
    <t>工商管理类、经济学类、汉语言文学、
新闻学、传播学相关专业</t>
  </si>
  <si>
    <t>镇赉县局（分公司）</t>
  </si>
  <si>
    <t>工商管理类、马克思主义理论类、
法学类相关专业</t>
  </si>
  <si>
    <t>辽源市局（公司）</t>
  </si>
  <si>
    <t>纪检监察科</t>
  </si>
  <si>
    <t>纪检监察</t>
  </si>
  <si>
    <t>马克思主义理论类、公共管理类、
法学类、工商管理类相关专业</t>
  </si>
  <si>
    <t>法学类、计算机类、经济学类、
行政管理相关专业</t>
  </si>
  <si>
    <t>工商管理类、计算机类、
市场营销、会计学相关专业</t>
  </si>
  <si>
    <t>松原市局（公司）</t>
  </si>
  <si>
    <t>物流配送中心储配部</t>
  </si>
  <si>
    <t>机械类、仪器类、电气类、
自动化类、物流管理与工程类相关专业</t>
  </si>
  <si>
    <t>扶余市局（分公司）</t>
  </si>
  <si>
    <t>计算机类、法学类、工商管理类、公安学类、
新闻学、传播学、汉语言文学、行政管理相关专业</t>
  </si>
  <si>
    <t>长岭县局（分公司）</t>
  </si>
  <si>
    <t>白山市局（公司）</t>
  </si>
  <si>
    <t>信息管理</t>
  </si>
  <si>
    <t>县（区）局
（分公司、营销部）</t>
  </si>
  <si>
    <t>经济学类、安全科学与工程类、
工商管理类、汉语言文学、行政管理相关专业</t>
  </si>
  <si>
    <t>县级局（分公司）</t>
  </si>
  <si>
    <t>法学类、经济学类、工商管理类、计算机类、
汉语言文学、新闻学、传播学、行政管理相关专业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</si>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</sst>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H7" sqref="H7"/>
    </sheetView>
  </sheetViews>
  <sheetFormatPr defaultColWidth="9" defaultRowHeight="13.5" outlineLevelCol="6"/>
  <cols>
    <col min="1" max="1" width="9" style="3"/>
    <col min="2" max="2" width="21.25" style="4" customWidth="1"/>
    <col min="3" max="3" width="13.75" style="3" customWidth="1"/>
    <col min="4" max="4" width="6.5" style="3" customWidth="1"/>
    <col min="5" max="6" width="15.625" style="3" customWidth="1"/>
    <col min="7" max="7" width="48.5" style="4" customWidth="1"/>
    <col min="8" max="16384" width="9" style="3"/>
  </cols>
  <sheetData>
    <row r="1" ht="34" customHeight="1" spans="1:7">
      <c r="A1" s="5" t="s">
        <v>0</v>
      </c>
      <c r="B1" s="5"/>
      <c r="C1" s="5"/>
      <c r="D1" s="5"/>
      <c r="E1" s="5"/>
      <c r="F1" s="5"/>
      <c r="G1" s="5"/>
    </row>
    <row r="2" ht="34.5" customHeight="1" spans="1:7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</row>
    <row r="3" s="1" customFormat="1" ht="34.5" customHeight="1" spans="1:7">
      <c r="A3" s="8" t="s">
        <v>8</v>
      </c>
      <c r="B3" s="9" t="s">
        <v>9</v>
      </c>
      <c r="C3" s="9" t="s">
        <v>10</v>
      </c>
      <c r="D3" s="9">
        <v>1</v>
      </c>
      <c r="E3" s="9" t="s">
        <v>11</v>
      </c>
      <c r="F3" s="10" t="s">
        <v>12</v>
      </c>
      <c r="G3" s="10" t="s">
        <v>13</v>
      </c>
    </row>
    <row r="4" s="1" customFormat="1" ht="34.5" customHeight="1" spans="1:7">
      <c r="A4" s="9"/>
      <c r="B4" s="9" t="s">
        <v>14</v>
      </c>
      <c r="C4" s="9" t="s">
        <v>15</v>
      </c>
      <c r="D4" s="9">
        <v>1</v>
      </c>
      <c r="E4" s="9" t="s">
        <v>11</v>
      </c>
      <c r="F4" s="10" t="s">
        <v>12</v>
      </c>
      <c r="G4" s="10" t="s">
        <v>16</v>
      </c>
    </row>
    <row r="5" s="1" customFormat="1" ht="34.5" customHeight="1" spans="1:7">
      <c r="A5" s="9"/>
      <c r="B5" s="9" t="s">
        <v>17</v>
      </c>
      <c r="C5" s="9" t="s">
        <v>18</v>
      </c>
      <c r="D5" s="9">
        <v>1</v>
      </c>
      <c r="E5" s="9" t="s">
        <v>11</v>
      </c>
      <c r="F5" s="10" t="s">
        <v>12</v>
      </c>
      <c r="G5" s="10" t="s">
        <v>19</v>
      </c>
    </row>
    <row r="6" s="1" customFormat="1" ht="34.5" customHeight="1" spans="1:7">
      <c r="A6" s="9"/>
      <c r="B6" s="9" t="s">
        <v>20</v>
      </c>
      <c r="C6" s="9" t="s">
        <v>21</v>
      </c>
      <c r="D6" s="9">
        <v>1</v>
      </c>
      <c r="E6" s="9" t="s">
        <v>11</v>
      </c>
      <c r="F6" s="10" t="s">
        <v>12</v>
      </c>
      <c r="G6" s="10" t="s">
        <v>22</v>
      </c>
    </row>
    <row r="7" s="1" customFormat="1" ht="34.5" customHeight="1" spans="1:7">
      <c r="A7" s="9"/>
      <c r="B7" s="9" t="s">
        <v>23</v>
      </c>
      <c r="C7" s="9" t="s">
        <v>24</v>
      </c>
      <c r="D7" s="9">
        <v>1</v>
      </c>
      <c r="E7" s="9" t="s">
        <v>11</v>
      </c>
      <c r="F7" s="10" t="s">
        <v>12</v>
      </c>
      <c r="G7" s="10" t="s">
        <v>19</v>
      </c>
    </row>
    <row r="8" s="1" customFormat="1" ht="34.5" customHeight="1" spans="1:7">
      <c r="A8" s="9"/>
      <c r="B8" s="9" t="s">
        <v>25</v>
      </c>
      <c r="C8" s="9" t="s">
        <v>26</v>
      </c>
      <c r="D8" s="9">
        <v>1</v>
      </c>
      <c r="E8" s="9" t="s">
        <v>11</v>
      </c>
      <c r="F8" s="10" t="s">
        <v>12</v>
      </c>
      <c r="G8" s="10" t="s">
        <v>27</v>
      </c>
    </row>
    <row r="9" s="1" customFormat="1" ht="34.5" customHeight="1" spans="1:7">
      <c r="A9" s="9"/>
      <c r="B9" s="9" t="s">
        <v>28</v>
      </c>
      <c r="C9" s="9" t="s">
        <v>29</v>
      </c>
      <c r="D9" s="9">
        <v>1</v>
      </c>
      <c r="E9" s="9" t="s">
        <v>11</v>
      </c>
      <c r="F9" s="10" t="s">
        <v>12</v>
      </c>
      <c r="G9" s="10" t="s">
        <v>30</v>
      </c>
    </row>
    <row r="10" s="1" customFormat="1" ht="34.5" customHeight="1" spans="1:7">
      <c r="A10" s="9"/>
      <c r="B10" s="9" t="s">
        <v>31</v>
      </c>
      <c r="C10" s="9" t="s">
        <v>32</v>
      </c>
      <c r="D10" s="9">
        <v>1</v>
      </c>
      <c r="E10" s="9" t="s">
        <v>11</v>
      </c>
      <c r="F10" s="10" t="s">
        <v>12</v>
      </c>
      <c r="G10" s="10" t="s">
        <v>33</v>
      </c>
    </row>
    <row r="11" s="2" customFormat="1" ht="34.5" customHeight="1" spans="1:7">
      <c r="A11" s="9"/>
      <c r="B11" s="9" t="s">
        <v>34</v>
      </c>
      <c r="C11" s="9" t="s">
        <v>10</v>
      </c>
      <c r="D11" s="9">
        <v>1</v>
      </c>
      <c r="E11" s="9" t="s">
        <v>11</v>
      </c>
      <c r="F11" s="10" t="s">
        <v>12</v>
      </c>
      <c r="G11" s="10" t="s">
        <v>35</v>
      </c>
    </row>
    <row r="12" s="1" customFormat="1" ht="34.5" customHeight="1" spans="1:7">
      <c r="A12" s="9"/>
      <c r="B12" s="9" t="s">
        <v>36</v>
      </c>
      <c r="C12" s="9" t="s">
        <v>37</v>
      </c>
      <c r="D12" s="9">
        <v>1</v>
      </c>
      <c r="E12" s="9" t="s">
        <v>11</v>
      </c>
      <c r="F12" s="10" t="s">
        <v>12</v>
      </c>
      <c r="G12" s="10" t="s">
        <v>38</v>
      </c>
    </row>
    <row r="13" s="1" customFormat="1" ht="34.5" customHeight="1" spans="1:7">
      <c r="A13" s="9"/>
      <c r="B13" s="8" t="s">
        <v>39</v>
      </c>
      <c r="C13" s="9" t="s">
        <v>10</v>
      </c>
      <c r="D13" s="9">
        <v>1</v>
      </c>
      <c r="E13" s="9" t="s">
        <v>11</v>
      </c>
      <c r="F13" s="10" t="s">
        <v>12</v>
      </c>
      <c r="G13" s="10" t="s">
        <v>13</v>
      </c>
    </row>
    <row r="14" s="1" customFormat="1" ht="34.5" customHeight="1" spans="1:7">
      <c r="A14" s="9"/>
      <c r="B14" s="9" t="s">
        <v>40</v>
      </c>
      <c r="C14" s="9" t="s">
        <v>41</v>
      </c>
      <c r="D14" s="9">
        <v>1</v>
      </c>
      <c r="E14" s="9" t="s">
        <v>11</v>
      </c>
      <c r="F14" s="10" t="s">
        <v>12</v>
      </c>
      <c r="G14" s="10" t="s">
        <v>42</v>
      </c>
    </row>
    <row r="15" ht="34.5" customHeight="1" spans="1:7">
      <c r="A15" s="11"/>
      <c r="B15" s="12" t="s">
        <v>43</v>
      </c>
      <c r="C15" s="13"/>
      <c r="D15" s="13">
        <f>SUM(D3:D14)</f>
        <v>12</v>
      </c>
      <c r="E15" s="13"/>
      <c r="F15" s="13"/>
      <c r="G15" s="12"/>
    </row>
    <row r="16" s="1" customFormat="1" ht="30" customHeight="1" spans="1:7">
      <c r="A16" s="14" t="s">
        <v>44</v>
      </c>
      <c r="B16" s="8" t="s">
        <v>45</v>
      </c>
      <c r="C16" s="9" t="s">
        <v>46</v>
      </c>
      <c r="D16" s="9">
        <v>2</v>
      </c>
      <c r="E16" s="9" t="s">
        <v>47</v>
      </c>
      <c r="F16" s="8" t="s">
        <v>48</v>
      </c>
      <c r="G16" s="8" t="s">
        <v>49</v>
      </c>
    </row>
    <row r="17" s="1" customFormat="1" ht="30" customHeight="1" spans="1:7">
      <c r="A17" s="15"/>
      <c r="B17" s="16" t="s">
        <v>50</v>
      </c>
      <c r="C17" s="9" t="s">
        <v>10</v>
      </c>
      <c r="D17" s="9">
        <v>1</v>
      </c>
      <c r="E17" s="9" t="s">
        <v>47</v>
      </c>
      <c r="F17" s="8" t="s">
        <v>48</v>
      </c>
      <c r="G17" s="8" t="s">
        <v>51</v>
      </c>
    </row>
    <row r="18" s="1" customFormat="1" ht="30" customHeight="1" spans="1:7">
      <c r="A18" s="15"/>
      <c r="B18" s="17"/>
      <c r="C18" s="9" t="s">
        <v>52</v>
      </c>
      <c r="D18" s="9">
        <v>1</v>
      </c>
      <c r="E18" s="9" t="s">
        <v>47</v>
      </c>
      <c r="F18" s="8" t="s">
        <v>48</v>
      </c>
      <c r="G18" s="8" t="s">
        <v>53</v>
      </c>
    </row>
    <row r="19" s="1" customFormat="1" ht="30" customHeight="1" spans="1:7">
      <c r="A19" s="15"/>
      <c r="B19" s="16" t="s">
        <v>54</v>
      </c>
      <c r="C19" s="9" t="s">
        <v>46</v>
      </c>
      <c r="D19" s="9">
        <v>2</v>
      </c>
      <c r="E19" s="9" t="s">
        <v>47</v>
      </c>
      <c r="F19" s="8" t="s">
        <v>48</v>
      </c>
      <c r="G19" s="8" t="s">
        <v>49</v>
      </c>
    </row>
    <row r="20" s="1" customFormat="1" ht="30" customHeight="1" spans="1:7">
      <c r="A20" s="15"/>
      <c r="B20" s="17"/>
      <c r="C20" s="9" t="s">
        <v>52</v>
      </c>
      <c r="D20" s="9">
        <v>1</v>
      </c>
      <c r="E20" s="9" t="s">
        <v>47</v>
      </c>
      <c r="F20" s="8" t="s">
        <v>48</v>
      </c>
      <c r="G20" s="8" t="s">
        <v>53</v>
      </c>
    </row>
    <row r="21" s="1" customFormat="1" ht="30" customHeight="1" spans="1:7">
      <c r="A21" s="15"/>
      <c r="B21" s="16" t="s">
        <v>55</v>
      </c>
      <c r="C21" s="9" t="s">
        <v>46</v>
      </c>
      <c r="D21" s="9">
        <v>2</v>
      </c>
      <c r="E21" s="9" t="s">
        <v>47</v>
      </c>
      <c r="F21" s="8" t="s">
        <v>48</v>
      </c>
      <c r="G21" s="8" t="s">
        <v>49</v>
      </c>
    </row>
    <row r="22" s="1" customFormat="1" ht="30" customHeight="1" spans="1:7">
      <c r="A22" s="15"/>
      <c r="B22" s="17"/>
      <c r="C22" s="9" t="s">
        <v>56</v>
      </c>
      <c r="D22" s="9">
        <v>1</v>
      </c>
      <c r="E22" s="9" t="s">
        <v>47</v>
      </c>
      <c r="F22" s="8" t="s">
        <v>48</v>
      </c>
      <c r="G22" s="8" t="s">
        <v>57</v>
      </c>
    </row>
    <row r="23" s="1" customFormat="1" ht="30" customHeight="1" spans="1:7">
      <c r="A23" s="15"/>
      <c r="B23" s="16" t="s">
        <v>58</v>
      </c>
      <c r="C23" s="9" t="s">
        <v>46</v>
      </c>
      <c r="D23" s="9">
        <v>2</v>
      </c>
      <c r="E23" s="9" t="s">
        <v>47</v>
      </c>
      <c r="F23" s="8" t="s">
        <v>48</v>
      </c>
      <c r="G23" s="8" t="s">
        <v>49</v>
      </c>
    </row>
    <row r="24" s="1" customFormat="1" ht="30" customHeight="1" spans="1:7">
      <c r="A24" s="15"/>
      <c r="B24" s="17"/>
      <c r="C24" s="9" t="s">
        <v>52</v>
      </c>
      <c r="D24" s="9">
        <v>1</v>
      </c>
      <c r="E24" s="9" t="s">
        <v>47</v>
      </c>
      <c r="F24" s="8" t="s">
        <v>48</v>
      </c>
      <c r="G24" s="8" t="s">
        <v>53</v>
      </c>
    </row>
    <row r="25" s="1" customFormat="1" ht="30" customHeight="1" spans="1:7">
      <c r="A25" s="15"/>
      <c r="B25" s="16" t="s">
        <v>59</v>
      </c>
      <c r="C25" s="9" t="s">
        <v>46</v>
      </c>
      <c r="D25" s="9">
        <v>2</v>
      </c>
      <c r="E25" s="9" t="s">
        <v>47</v>
      </c>
      <c r="F25" s="8" t="s">
        <v>48</v>
      </c>
      <c r="G25" s="8" t="s">
        <v>49</v>
      </c>
    </row>
    <row r="26" s="1" customFormat="1" ht="30" customHeight="1" spans="1:7">
      <c r="A26" s="15"/>
      <c r="B26" s="17"/>
      <c r="C26" s="9" t="s">
        <v>10</v>
      </c>
      <c r="D26" s="9">
        <v>1</v>
      </c>
      <c r="E26" s="9" t="s">
        <v>47</v>
      </c>
      <c r="F26" s="8" t="s">
        <v>48</v>
      </c>
      <c r="G26" s="8" t="s">
        <v>51</v>
      </c>
    </row>
    <row r="27" s="1" customFormat="1" ht="30" customHeight="1" spans="1:7">
      <c r="A27" s="15"/>
      <c r="B27" s="16" t="s">
        <v>60</v>
      </c>
      <c r="C27" s="9" t="s">
        <v>46</v>
      </c>
      <c r="D27" s="9">
        <v>2</v>
      </c>
      <c r="E27" s="9" t="s">
        <v>47</v>
      </c>
      <c r="F27" s="8" t="s">
        <v>48</v>
      </c>
      <c r="G27" s="8" t="s">
        <v>49</v>
      </c>
    </row>
    <row r="28" s="1" customFormat="1" ht="30" customHeight="1" spans="1:7">
      <c r="A28" s="15"/>
      <c r="B28" s="17"/>
      <c r="C28" s="9" t="s">
        <v>56</v>
      </c>
      <c r="D28" s="9">
        <v>1</v>
      </c>
      <c r="E28" s="9" t="s">
        <v>47</v>
      </c>
      <c r="F28" s="8" t="s">
        <v>48</v>
      </c>
      <c r="G28" s="8" t="s">
        <v>57</v>
      </c>
    </row>
    <row r="29" s="1" customFormat="1" ht="42" customHeight="1" spans="1:7">
      <c r="A29" s="15"/>
      <c r="B29" s="8" t="s">
        <v>61</v>
      </c>
      <c r="C29" s="9" t="s">
        <v>10</v>
      </c>
      <c r="D29" s="9">
        <v>1</v>
      </c>
      <c r="E29" s="9" t="s">
        <v>47</v>
      </c>
      <c r="F29" s="8" t="s">
        <v>48</v>
      </c>
      <c r="G29" s="10" t="s">
        <v>62</v>
      </c>
    </row>
    <row r="30" ht="30" customHeight="1" spans="1:7">
      <c r="A30" s="18"/>
      <c r="B30" s="12" t="s">
        <v>43</v>
      </c>
      <c r="C30" s="13"/>
      <c r="D30" s="13">
        <f>SUM(D16:D29)</f>
        <v>20</v>
      </c>
      <c r="E30" s="13"/>
      <c r="F30" s="13"/>
      <c r="G30" s="12"/>
    </row>
    <row r="31" s="1" customFormat="1" ht="37" customHeight="1" spans="1:7">
      <c r="A31" s="14" t="s">
        <v>63</v>
      </c>
      <c r="B31" s="8" t="s">
        <v>9</v>
      </c>
      <c r="C31" s="9" t="s">
        <v>10</v>
      </c>
      <c r="D31" s="9">
        <v>1</v>
      </c>
      <c r="E31" s="9" t="s">
        <v>11</v>
      </c>
      <c r="F31" s="10" t="s">
        <v>12</v>
      </c>
      <c r="G31" s="8" t="s">
        <v>13</v>
      </c>
    </row>
    <row r="32" s="1" customFormat="1" ht="37" customHeight="1" spans="1:7">
      <c r="A32" s="15"/>
      <c r="B32" s="8" t="s">
        <v>64</v>
      </c>
      <c r="C32" s="9" t="s">
        <v>65</v>
      </c>
      <c r="D32" s="9">
        <v>1</v>
      </c>
      <c r="E32" s="9" t="s">
        <v>11</v>
      </c>
      <c r="F32" s="10" t="s">
        <v>12</v>
      </c>
      <c r="G32" s="10" t="s">
        <v>27</v>
      </c>
    </row>
    <row r="33" s="1" customFormat="1" ht="37" customHeight="1" spans="1:7">
      <c r="A33" s="15"/>
      <c r="B33" s="8" t="s">
        <v>66</v>
      </c>
      <c r="C33" s="9" t="s">
        <v>52</v>
      </c>
      <c r="D33" s="9">
        <v>4</v>
      </c>
      <c r="E33" s="9" t="s">
        <v>47</v>
      </c>
      <c r="F33" s="8" t="s">
        <v>48</v>
      </c>
      <c r="G33" s="8" t="s">
        <v>67</v>
      </c>
    </row>
    <row r="34" s="1" customFormat="1" ht="37" customHeight="1" spans="1:7">
      <c r="A34" s="15"/>
      <c r="B34" s="8" t="s">
        <v>68</v>
      </c>
      <c r="C34" s="9" t="s">
        <v>52</v>
      </c>
      <c r="D34" s="9">
        <v>3</v>
      </c>
      <c r="E34" s="9" t="s">
        <v>47</v>
      </c>
      <c r="F34" s="8" t="s">
        <v>48</v>
      </c>
      <c r="G34" s="8" t="s">
        <v>67</v>
      </c>
    </row>
    <row r="35" s="1" customFormat="1" ht="37" customHeight="1" spans="1:7">
      <c r="A35" s="15"/>
      <c r="B35" s="8" t="s">
        <v>61</v>
      </c>
      <c r="C35" s="9" t="s">
        <v>69</v>
      </c>
      <c r="D35" s="9">
        <v>1</v>
      </c>
      <c r="E35" s="9" t="s">
        <v>47</v>
      </c>
      <c r="F35" s="8" t="s">
        <v>48</v>
      </c>
      <c r="G35" s="8" t="s">
        <v>70</v>
      </c>
    </row>
    <row r="36" s="1" customFormat="1" ht="33" customHeight="1" spans="1:7">
      <c r="A36" s="18"/>
      <c r="B36" s="12" t="s">
        <v>43</v>
      </c>
      <c r="C36" s="13"/>
      <c r="D36" s="13">
        <f>D31+D32+D33+D34+D35</f>
        <v>10</v>
      </c>
      <c r="E36" s="13"/>
      <c r="F36" s="13"/>
      <c r="G36" s="12"/>
    </row>
    <row r="37" s="1" customFormat="1" ht="28" customHeight="1" spans="1:7">
      <c r="A37" s="14" t="s">
        <v>71</v>
      </c>
      <c r="B37" s="19" t="s">
        <v>9</v>
      </c>
      <c r="C37" s="9" t="s">
        <v>10</v>
      </c>
      <c r="D37" s="9">
        <v>1</v>
      </c>
      <c r="E37" s="9" t="s">
        <v>11</v>
      </c>
      <c r="F37" s="10" t="s">
        <v>12</v>
      </c>
      <c r="G37" s="8" t="s">
        <v>72</v>
      </c>
    </row>
    <row r="38" s="1" customFormat="1" ht="28" customHeight="1" spans="1:7">
      <c r="A38" s="15"/>
      <c r="B38" s="8" t="s">
        <v>73</v>
      </c>
      <c r="C38" s="9" t="s">
        <v>52</v>
      </c>
      <c r="D38" s="9">
        <v>1</v>
      </c>
      <c r="E38" s="9" t="s">
        <v>47</v>
      </c>
      <c r="F38" s="8" t="s">
        <v>48</v>
      </c>
      <c r="G38" s="10" t="s">
        <v>74</v>
      </c>
    </row>
    <row r="39" s="1" customFormat="1" ht="33" customHeight="1" spans="1:7">
      <c r="A39" s="15"/>
      <c r="B39" s="8" t="s">
        <v>75</v>
      </c>
      <c r="C39" s="9" t="s">
        <v>46</v>
      </c>
      <c r="D39" s="9">
        <v>1</v>
      </c>
      <c r="E39" s="9" t="s">
        <v>47</v>
      </c>
      <c r="F39" s="8" t="s">
        <v>48</v>
      </c>
      <c r="G39" s="10" t="s">
        <v>76</v>
      </c>
    </row>
    <row r="40" s="1" customFormat="1" ht="28" customHeight="1" spans="1:7">
      <c r="A40" s="15"/>
      <c r="B40" s="16" t="s">
        <v>77</v>
      </c>
      <c r="C40" s="9" t="s">
        <v>10</v>
      </c>
      <c r="D40" s="9">
        <v>1</v>
      </c>
      <c r="E40" s="9" t="s">
        <v>47</v>
      </c>
      <c r="F40" s="8" t="s">
        <v>48</v>
      </c>
      <c r="G40" s="8" t="s">
        <v>72</v>
      </c>
    </row>
    <row r="41" s="1" customFormat="1" ht="28" customHeight="1" spans="1:7">
      <c r="A41" s="15"/>
      <c r="B41" s="16" t="s">
        <v>78</v>
      </c>
      <c r="C41" s="9" t="s">
        <v>79</v>
      </c>
      <c r="D41" s="9">
        <v>2</v>
      </c>
      <c r="E41" s="9" t="s">
        <v>47</v>
      </c>
      <c r="F41" s="8" t="s">
        <v>48</v>
      </c>
      <c r="G41" s="8" t="s">
        <v>80</v>
      </c>
    </row>
    <row r="42" s="1" customFormat="1" ht="28" customHeight="1" spans="1:7">
      <c r="A42" s="15"/>
      <c r="B42" s="20"/>
      <c r="C42" s="9" t="s">
        <v>81</v>
      </c>
      <c r="D42" s="9">
        <v>1</v>
      </c>
      <c r="E42" s="9" t="s">
        <v>47</v>
      </c>
      <c r="F42" s="8" t="s">
        <v>48</v>
      </c>
      <c r="G42" s="8" t="s">
        <v>82</v>
      </c>
    </row>
    <row r="43" s="1" customFormat="1" ht="28" customHeight="1" spans="1:7">
      <c r="A43" s="15"/>
      <c r="B43" s="8" t="s">
        <v>83</v>
      </c>
      <c r="C43" s="9" t="s">
        <v>81</v>
      </c>
      <c r="D43" s="9">
        <v>1</v>
      </c>
      <c r="E43" s="9" t="s">
        <v>47</v>
      </c>
      <c r="F43" s="8" t="s">
        <v>48</v>
      </c>
      <c r="G43" s="8" t="s">
        <v>82</v>
      </c>
    </row>
    <row r="44" s="1" customFormat="1" ht="28" customHeight="1" spans="1:7">
      <c r="A44" s="15"/>
      <c r="B44" s="16" t="s">
        <v>84</v>
      </c>
      <c r="C44" s="9" t="s">
        <v>79</v>
      </c>
      <c r="D44" s="9">
        <v>2</v>
      </c>
      <c r="E44" s="9" t="s">
        <v>47</v>
      </c>
      <c r="F44" s="8" t="s">
        <v>48</v>
      </c>
      <c r="G44" s="8" t="s">
        <v>80</v>
      </c>
    </row>
    <row r="45" s="1" customFormat="1" ht="28" customHeight="1" spans="1:7">
      <c r="A45" s="15"/>
      <c r="B45" s="16" t="s">
        <v>85</v>
      </c>
      <c r="C45" s="9" t="s">
        <v>81</v>
      </c>
      <c r="D45" s="9">
        <v>1</v>
      </c>
      <c r="E45" s="9" t="s">
        <v>47</v>
      </c>
      <c r="F45" s="8" t="s">
        <v>48</v>
      </c>
      <c r="G45" s="8" t="s">
        <v>82</v>
      </c>
    </row>
    <row r="46" s="1" customFormat="1" ht="28" customHeight="1" spans="1:7">
      <c r="A46" s="15"/>
      <c r="B46" s="8" t="s">
        <v>61</v>
      </c>
      <c r="C46" s="9" t="s">
        <v>10</v>
      </c>
      <c r="D46" s="9">
        <v>1</v>
      </c>
      <c r="E46" s="9" t="s">
        <v>47</v>
      </c>
      <c r="F46" s="8" t="s">
        <v>48</v>
      </c>
      <c r="G46" s="8" t="s">
        <v>72</v>
      </c>
    </row>
    <row r="47" s="1" customFormat="1" ht="28" customHeight="1" spans="1:7">
      <c r="A47" s="18"/>
      <c r="B47" s="12" t="s">
        <v>43</v>
      </c>
      <c r="C47" s="13"/>
      <c r="D47" s="13">
        <f>SUM(D37:D46)</f>
        <v>12</v>
      </c>
      <c r="E47" s="13"/>
      <c r="F47" s="13"/>
      <c r="G47" s="12"/>
    </row>
    <row r="48" s="1" customFormat="1" ht="47" customHeight="1" spans="1:7">
      <c r="A48" s="10" t="s">
        <v>86</v>
      </c>
      <c r="B48" s="8" t="s">
        <v>87</v>
      </c>
      <c r="C48" s="9" t="s">
        <v>24</v>
      </c>
      <c r="D48" s="9">
        <v>1</v>
      </c>
      <c r="E48" s="9" t="s">
        <v>11</v>
      </c>
      <c r="F48" s="10" t="s">
        <v>12</v>
      </c>
      <c r="G48" s="10" t="s">
        <v>19</v>
      </c>
    </row>
    <row r="49" s="1" customFormat="1" ht="42" customHeight="1" spans="1:7">
      <c r="A49" s="10"/>
      <c r="B49" s="8" t="s">
        <v>88</v>
      </c>
      <c r="C49" s="9" t="s">
        <v>89</v>
      </c>
      <c r="D49" s="9">
        <v>1</v>
      </c>
      <c r="E49" s="9" t="s">
        <v>11</v>
      </c>
      <c r="F49" s="10" t="s">
        <v>12</v>
      </c>
      <c r="G49" s="10" t="s">
        <v>90</v>
      </c>
    </row>
    <row r="50" s="1" customFormat="1" ht="30" customHeight="1" spans="1:7">
      <c r="A50" s="10"/>
      <c r="B50" s="8" t="s">
        <v>68</v>
      </c>
      <c r="C50" s="9" t="s">
        <v>46</v>
      </c>
      <c r="D50" s="9">
        <v>3</v>
      </c>
      <c r="E50" s="9" t="s">
        <v>47</v>
      </c>
      <c r="F50" s="8" t="s">
        <v>48</v>
      </c>
      <c r="G50" s="10" t="s">
        <v>91</v>
      </c>
    </row>
    <row r="51" s="1" customFormat="1" ht="30" customHeight="1" spans="1:7">
      <c r="A51" s="10"/>
      <c r="B51" s="8" t="s">
        <v>61</v>
      </c>
      <c r="C51" s="9" t="s">
        <v>92</v>
      </c>
      <c r="D51" s="9">
        <v>1</v>
      </c>
      <c r="E51" s="9" t="s">
        <v>47</v>
      </c>
      <c r="F51" s="8" t="s">
        <v>48</v>
      </c>
      <c r="G51" s="10" t="s">
        <v>93</v>
      </c>
    </row>
    <row r="52" ht="30" customHeight="1" spans="1:7">
      <c r="A52" s="21"/>
      <c r="B52" s="12" t="s">
        <v>43</v>
      </c>
      <c r="C52" s="13"/>
      <c r="D52" s="13">
        <f>SUM(D48:D51)</f>
        <v>6</v>
      </c>
      <c r="E52" s="13"/>
      <c r="F52" s="13"/>
      <c r="G52" s="12"/>
    </row>
    <row r="53" s="1" customFormat="1" ht="40" customHeight="1" spans="1:7">
      <c r="A53" s="10" t="s">
        <v>94</v>
      </c>
      <c r="B53" s="8" t="s">
        <v>95</v>
      </c>
      <c r="C53" s="9" t="s">
        <v>46</v>
      </c>
      <c r="D53" s="9">
        <v>1</v>
      </c>
      <c r="E53" s="9" t="s">
        <v>47</v>
      </c>
      <c r="F53" s="8" t="s">
        <v>48</v>
      </c>
      <c r="G53" s="8" t="s">
        <v>96</v>
      </c>
    </row>
    <row r="54" s="1" customFormat="1" ht="30" customHeight="1" spans="1:7">
      <c r="A54" s="10"/>
      <c r="B54" s="16" t="s">
        <v>97</v>
      </c>
      <c r="C54" s="9" t="s">
        <v>79</v>
      </c>
      <c r="D54" s="9">
        <v>1</v>
      </c>
      <c r="E54" s="9" t="s">
        <v>47</v>
      </c>
      <c r="F54" s="8" t="s">
        <v>48</v>
      </c>
      <c r="G54" s="8" t="s">
        <v>80</v>
      </c>
    </row>
    <row r="55" s="1" customFormat="1" ht="30" customHeight="1" spans="1:7">
      <c r="A55" s="10"/>
      <c r="B55" s="17"/>
      <c r="C55" s="9" t="s">
        <v>52</v>
      </c>
      <c r="D55" s="9">
        <v>1</v>
      </c>
      <c r="E55" s="9" t="s">
        <v>47</v>
      </c>
      <c r="F55" s="8" t="s">
        <v>48</v>
      </c>
      <c r="G55" s="8" t="s">
        <v>98</v>
      </c>
    </row>
    <row r="56" s="1" customFormat="1" ht="30" customHeight="1" spans="1:7">
      <c r="A56" s="10"/>
      <c r="B56" s="16" t="s">
        <v>99</v>
      </c>
      <c r="C56" s="9" t="s">
        <v>81</v>
      </c>
      <c r="D56" s="9">
        <v>1</v>
      </c>
      <c r="E56" s="9" t="s">
        <v>47</v>
      </c>
      <c r="F56" s="8" t="s">
        <v>48</v>
      </c>
      <c r="G56" s="8" t="s">
        <v>100</v>
      </c>
    </row>
    <row r="57" s="1" customFormat="1" ht="30" customHeight="1" spans="1:7">
      <c r="A57" s="10"/>
      <c r="B57" s="20"/>
      <c r="C57" s="9" t="s">
        <v>46</v>
      </c>
      <c r="D57" s="9">
        <v>1</v>
      </c>
      <c r="E57" s="9" t="s">
        <v>47</v>
      </c>
      <c r="F57" s="8" t="s">
        <v>48</v>
      </c>
      <c r="G57" s="8" t="s">
        <v>101</v>
      </c>
    </row>
    <row r="58" s="1" customFormat="1" ht="30" customHeight="1" spans="1:7">
      <c r="A58" s="10"/>
      <c r="B58" s="17"/>
      <c r="C58" s="9" t="s">
        <v>52</v>
      </c>
      <c r="D58" s="9">
        <v>2</v>
      </c>
      <c r="E58" s="9" t="s">
        <v>47</v>
      </c>
      <c r="F58" s="8" t="s">
        <v>48</v>
      </c>
      <c r="G58" s="8" t="s">
        <v>98</v>
      </c>
    </row>
    <row r="59" s="1" customFormat="1" ht="30" customHeight="1" spans="1:7">
      <c r="A59" s="10"/>
      <c r="B59" s="16" t="s">
        <v>102</v>
      </c>
      <c r="C59" s="9" t="s">
        <v>10</v>
      </c>
      <c r="D59" s="9">
        <v>1</v>
      </c>
      <c r="E59" s="9" t="s">
        <v>47</v>
      </c>
      <c r="F59" s="8" t="s">
        <v>48</v>
      </c>
      <c r="G59" s="8" t="s">
        <v>103</v>
      </c>
    </row>
    <row r="60" s="1" customFormat="1" ht="30" customHeight="1" spans="1:7">
      <c r="A60" s="10"/>
      <c r="B60" s="20"/>
      <c r="C60" s="9" t="s">
        <v>79</v>
      </c>
      <c r="D60" s="9">
        <v>1</v>
      </c>
      <c r="E60" s="9" t="s">
        <v>47</v>
      </c>
      <c r="F60" s="8" t="s">
        <v>48</v>
      </c>
      <c r="G60" s="8" t="s">
        <v>80</v>
      </c>
    </row>
    <row r="61" s="1" customFormat="1" ht="30" customHeight="1" spans="1:7">
      <c r="A61" s="10"/>
      <c r="B61" s="17"/>
      <c r="C61" s="9" t="s">
        <v>46</v>
      </c>
      <c r="D61" s="9">
        <v>1</v>
      </c>
      <c r="E61" s="9" t="s">
        <v>47</v>
      </c>
      <c r="F61" s="8" t="s">
        <v>48</v>
      </c>
      <c r="G61" s="8" t="s">
        <v>101</v>
      </c>
    </row>
    <row r="62" s="1" customFormat="1" ht="30" customHeight="1" spans="1:7">
      <c r="A62" s="21"/>
      <c r="B62" s="12" t="s">
        <v>43</v>
      </c>
      <c r="C62" s="13"/>
      <c r="D62" s="13">
        <f>SUM(D53:D61)</f>
        <v>10</v>
      </c>
      <c r="E62" s="13"/>
      <c r="F62" s="13"/>
      <c r="G62" s="12"/>
    </row>
    <row r="63" s="1" customFormat="1" ht="30" customHeight="1" spans="1:7">
      <c r="A63" s="10" t="s">
        <v>104</v>
      </c>
      <c r="B63" s="8" t="s">
        <v>88</v>
      </c>
      <c r="C63" s="9" t="s">
        <v>89</v>
      </c>
      <c r="D63" s="9">
        <v>1</v>
      </c>
      <c r="E63" s="9" t="s">
        <v>11</v>
      </c>
      <c r="F63" s="10" t="s">
        <v>12</v>
      </c>
      <c r="G63" s="10" t="s">
        <v>90</v>
      </c>
    </row>
    <row r="64" s="1" customFormat="1" ht="30" customHeight="1" spans="1:7">
      <c r="A64" s="10"/>
      <c r="B64" s="8" t="s">
        <v>105</v>
      </c>
      <c r="C64" s="9" t="s">
        <v>106</v>
      </c>
      <c r="D64" s="9">
        <v>1</v>
      </c>
      <c r="E64" s="9" t="s">
        <v>11</v>
      </c>
      <c r="F64" s="10" t="s">
        <v>12</v>
      </c>
      <c r="G64" s="10" t="s">
        <v>107</v>
      </c>
    </row>
    <row r="65" s="1" customFormat="1" ht="30" customHeight="1" spans="1:7">
      <c r="A65" s="10"/>
      <c r="B65" s="17" t="s">
        <v>73</v>
      </c>
      <c r="C65" s="9" t="s">
        <v>52</v>
      </c>
      <c r="D65" s="9">
        <v>3</v>
      </c>
      <c r="E65" s="9" t="s">
        <v>47</v>
      </c>
      <c r="F65" s="8" t="s">
        <v>48</v>
      </c>
      <c r="G65" s="8" t="s">
        <v>108</v>
      </c>
    </row>
    <row r="66" s="1" customFormat="1" ht="30" customHeight="1" spans="1:7">
      <c r="A66" s="10"/>
      <c r="B66" s="16" t="s">
        <v>75</v>
      </c>
      <c r="C66" s="9" t="s">
        <v>10</v>
      </c>
      <c r="D66" s="9">
        <v>1</v>
      </c>
      <c r="E66" s="9" t="s">
        <v>11</v>
      </c>
      <c r="F66" s="10" t="s">
        <v>12</v>
      </c>
      <c r="G66" s="8" t="s">
        <v>49</v>
      </c>
    </row>
    <row r="67" s="1" customFormat="1" ht="30" customHeight="1" spans="1:7">
      <c r="A67" s="10"/>
      <c r="B67" s="17"/>
      <c r="C67" s="9" t="s">
        <v>46</v>
      </c>
      <c r="D67" s="9">
        <v>2</v>
      </c>
      <c r="E67" s="9" t="s">
        <v>47</v>
      </c>
      <c r="F67" s="8" t="s">
        <v>48</v>
      </c>
      <c r="G67" s="8" t="s">
        <v>109</v>
      </c>
    </row>
    <row r="68" s="1" customFormat="1" ht="30" customHeight="1" spans="1:7">
      <c r="A68" s="21"/>
      <c r="B68" s="12" t="s">
        <v>43</v>
      </c>
      <c r="C68" s="13"/>
      <c r="D68" s="13">
        <f>SUM(D63:D67)</f>
        <v>8</v>
      </c>
      <c r="E68" s="13"/>
      <c r="F68" s="13"/>
      <c r="G68" s="12"/>
    </row>
    <row r="69" s="1" customFormat="1" ht="30" customHeight="1" spans="1:7">
      <c r="A69" s="10" t="s">
        <v>110</v>
      </c>
      <c r="B69" s="8" t="s">
        <v>111</v>
      </c>
      <c r="C69" s="9" t="s">
        <v>69</v>
      </c>
      <c r="D69" s="9">
        <v>1</v>
      </c>
      <c r="E69" s="9" t="s">
        <v>47</v>
      </c>
      <c r="F69" s="8" t="s">
        <v>48</v>
      </c>
      <c r="G69" s="10" t="s">
        <v>112</v>
      </c>
    </row>
    <row r="70" s="1" customFormat="1" ht="30" customHeight="1" spans="1:7">
      <c r="A70" s="10"/>
      <c r="B70" s="8" t="s">
        <v>113</v>
      </c>
      <c r="C70" s="8" t="s">
        <v>52</v>
      </c>
      <c r="D70" s="9">
        <v>1</v>
      </c>
      <c r="E70" s="9" t="s">
        <v>47</v>
      </c>
      <c r="F70" s="8" t="s">
        <v>48</v>
      </c>
      <c r="G70" s="8" t="s">
        <v>114</v>
      </c>
    </row>
    <row r="71" s="1" customFormat="1" ht="30" customHeight="1" spans="1:7">
      <c r="A71" s="10"/>
      <c r="B71" s="8" t="s">
        <v>115</v>
      </c>
      <c r="C71" s="9" t="s">
        <v>46</v>
      </c>
      <c r="D71" s="9">
        <v>1</v>
      </c>
      <c r="E71" s="9" t="s">
        <v>47</v>
      </c>
      <c r="F71" s="8" t="s">
        <v>48</v>
      </c>
      <c r="G71" s="10" t="s">
        <v>76</v>
      </c>
    </row>
    <row r="72" s="1" customFormat="1" ht="30" customHeight="1" spans="1:7">
      <c r="A72" s="21"/>
      <c r="B72" s="12" t="s">
        <v>43</v>
      </c>
      <c r="C72" s="13"/>
      <c r="D72" s="13">
        <f>SUM(D69:D71)</f>
        <v>3</v>
      </c>
      <c r="E72" s="13"/>
      <c r="F72" s="13"/>
      <c r="G72" s="12"/>
    </row>
    <row r="73" s="1" customFormat="1" ht="30" customHeight="1" spans="1:7">
      <c r="A73" s="14" t="s">
        <v>116</v>
      </c>
      <c r="B73" s="10" t="s">
        <v>36</v>
      </c>
      <c r="C73" s="10" t="s">
        <v>117</v>
      </c>
      <c r="D73" s="22">
        <v>1</v>
      </c>
      <c r="E73" s="9" t="s">
        <v>11</v>
      </c>
      <c r="F73" s="10" t="s">
        <v>12</v>
      </c>
      <c r="G73" s="10" t="s">
        <v>38</v>
      </c>
    </row>
    <row r="74" s="1" customFormat="1" ht="30" customHeight="1" spans="1:7">
      <c r="A74" s="15"/>
      <c r="B74" s="10" t="s">
        <v>118</v>
      </c>
      <c r="C74" s="10" t="s">
        <v>10</v>
      </c>
      <c r="D74" s="22">
        <v>1</v>
      </c>
      <c r="E74" s="9" t="s">
        <v>47</v>
      </c>
      <c r="F74" s="8" t="s">
        <v>48</v>
      </c>
      <c r="G74" s="10" t="s">
        <v>119</v>
      </c>
    </row>
    <row r="75" s="1" customFormat="1" ht="30" customHeight="1" spans="1:7">
      <c r="A75" s="15"/>
      <c r="B75" s="14" t="s">
        <v>120</v>
      </c>
      <c r="C75" s="10" t="s">
        <v>52</v>
      </c>
      <c r="D75" s="22">
        <v>2</v>
      </c>
      <c r="E75" s="9" t="s">
        <v>47</v>
      </c>
      <c r="F75" s="8" t="s">
        <v>48</v>
      </c>
      <c r="G75" s="10" t="s">
        <v>121</v>
      </c>
    </row>
    <row r="76" s="1" customFormat="1" ht="30" customHeight="1" spans="1:7">
      <c r="A76" s="15"/>
      <c r="B76" s="23"/>
      <c r="C76" s="10" t="s">
        <v>46</v>
      </c>
      <c r="D76" s="22">
        <v>2</v>
      </c>
      <c r="E76" s="9" t="s">
        <v>47</v>
      </c>
      <c r="F76" s="8" t="s">
        <v>48</v>
      </c>
      <c r="G76" s="10" t="s">
        <v>76</v>
      </c>
    </row>
    <row r="77" s="1" customFormat="1" ht="30" customHeight="1" spans="1:7">
      <c r="A77" s="18"/>
      <c r="B77" s="12" t="s">
        <v>43</v>
      </c>
      <c r="C77" s="13"/>
      <c r="D77" s="13">
        <f>D73+D74+D75+D76</f>
        <v>6</v>
      </c>
      <c r="E77" s="13"/>
      <c r="F77" s="13"/>
      <c r="G77" s="12"/>
    </row>
    <row r="78" ht="30" customHeight="1" spans="1:7">
      <c r="A78" s="24" t="s">
        <v>122</v>
      </c>
      <c r="B78" s="25"/>
      <c r="C78" s="24"/>
      <c r="D78" s="24">
        <f>SUM(D15,D30,D36,D47,D52,D62,D68,D72,D77)</f>
        <v>87</v>
      </c>
      <c r="E78" s="24"/>
      <c r="F78" s="24"/>
      <c r="G78" s="25"/>
    </row>
    <row r="79" ht="30" customHeight="1"/>
    <row r="80" ht="30" customHeight="1" spans="6:6">
      <c r="F80" s="26"/>
    </row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</sheetData>
  <mergeCells count="42">
    <mergeCell ref="A1:G1"/>
    <mergeCell ref="B15:C15"/>
    <mergeCell ref="D15:G15"/>
    <mergeCell ref="B30:C30"/>
    <mergeCell ref="D30:G30"/>
    <mergeCell ref="B36:C36"/>
    <mergeCell ref="D36:G36"/>
    <mergeCell ref="B47:C47"/>
    <mergeCell ref="D47:G47"/>
    <mergeCell ref="B52:C52"/>
    <mergeCell ref="D52:G52"/>
    <mergeCell ref="B62:C62"/>
    <mergeCell ref="D62:G62"/>
    <mergeCell ref="B68:C68"/>
    <mergeCell ref="D68:G68"/>
    <mergeCell ref="B72:C72"/>
    <mergeCell ref="D72:G72"/>
    <mergeCell ref="B77:C77"/>
    <mergeCell ref="D77:G77"/>
    <mergeCell ref="A78:C78"/>
    <mergeCell ref="D78:G78"/>
    <mergeCell ref="A3:A15"/>
    <mergeCell ref="A16:A30"/>
    <mergeCell ref="A31:A36"/>
    <mergeCell ref="A37:A47"/>
    <mergeCell ref="A48:A52"/>
    <mergeCell ref="A53:A62"/>
    <mergeCell ref="A63:A68"/>
    <mergeCell ref="A69:A72"/>
    <mergeCell ref="A73:A77"/>
    <mergeCell ref="B17:B18"/>
    <mergeCell ref="B19:B20"/>
    <mergeCell ref="B21:B22"/>
    <mergeCell ref="B23:B24"/>
    <mergeCell ref="B25:B26"/>
    <mergeCell ref="B27:B28"/>
    <mergeCell ref="B41:B42"/>
    <mergeCell ref="B54:B55"/>
    <mergeCell ref="B56:B58"/>
    <mergeCell ref="B59:B61"/>
    <mergeCell ref="B66:B67"/>
    <mergeCell ref="B75:B76"/>
  </mergeCells>
  <printOptions horizontalCentered="1" verticalCentered="1"/>
  <pageMargins left="0.118110236220472" right="0.118110236220472" top="0.314583333333333" bottom="0.393055555555556" header="0.31496062992126" footer="0.196850393700787"/>
  <pageSetup paperSize="9" scale="90" orientation="landscape"/>
  <headerFooter>
    <oddFooter>&amp;C第 &amp;P 页，共 &amp;N 页</oddFooter>
  </headerFooter>
  <rowBreaks count="3" manualBreakCount="3">
    <brk id="15" max="16383" man="1"/>
    <brk id="30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木公</cp:lastModifiedBy>
  <dcterms:created xsi:type="dcterms:W3CDTF">2006-09-16T08:00:00Z</dcterms:created>
  <cp:lastPrinted>2023-03-07T08:25:00Z</cp:lastPrinted>
  <dcterms:modified xsi:type="dcterms:W3CDTF">2024-03-08T05:27:05Z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A789488C29D74897BDFBFC116801342D_13</vt:lpwstr>
  </property>
</Properties>
</file>